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tabRatio="599" activeTab="2"/>
  </bookViews>
  <sheets>
    <sheet name="Pr.Długu 2009" sheetId="1" r:id="rId1"/>
    <sheet name="Zm. 30.06" sheetId="2" r:id="rId2"/>
    <sheet name="Zm.29.09" sheetId="3" r:id="rId3"/>
  </sheets>
  <definedNames>
    <definedName name="_xlnm.Print_Area" localSheetId="0">'Pr.Długu 2009'!$A$1:$K$60</definedName>
  </definedNames>
  <calcPr fullCalcOnLoad="1"/>
</workbook>
</file>

<file path=xl/sharedStrings.xml><?xml version="1.0" encoding="utf-8"?>
<sst xmlns="http://schemas.openxmlformats.org/spreadsheetml/2006/main" count="217" uniqueCount="49">
  <si>
    <t>Dochody</t>
  </si>
  <si>
    <t>2009 rok</t>
  </si>
  <si>
    <t>2010 rok</t>
  </si>
  <si>
    <t>2 (3+4)</t>
  </si>
  <si>
    <t>Przychody                                            w tym:</t>
  </si>
  <si>
    <t>kredyty</t>
  </si>
  <si>
    <t>5 (1+2)</t>
  </si>
  <si>
    <t>Razem:</t>
  </si>
  <si>
    <t>6 (7+8)</t>
  </si>
  <si>
    <t>Wydatki,                                           w tym:</t>
  </si>
  <si>
    <t>a)majątkowe</t>
  </si>
  <si>
    <t>b)bieżące</t>
  </si>
  <si>
    <t>Rodzaj zadłużenia</t>
  </si>
  <si>
    <t>do spłaty</t>
  </si>
  <si>
    <t>stan zadłużenia       na 31.12</t>
  </si>
  <si>
    <t>stan zadłużenia          na 31.12</t>
  </si>
  <si>
    <t>stan zadłużenia        na 31.12</t>
  </si>
  <si>
    <t>Kredyt</t>
  </si>
  <si>
    <t>k</t>
  </si>
  <si>
    <t>o</t>
  </si>
  <si>
    <t>r</t>
  </si>
  <si>
    <t>Ogółem zadłużenie</t>
  </si>
  <si>
    <t>Poręczenie</t>
  </si>
  <si>
    <t>k*</t>
  </si>
  <si>
    <t xml:space="preserve">   k - kwota</t>
  </si>
  <si>
    <t>r-razem</t>
  </si>
  <si>
    <t xml:space="preserve">   o - odsetki</t>
  </si>
  <si>
    <r>
      <t xml:space="preserve">k* </t>
    </r>
    <r>
      <rPr>
        <b/>
        <sz val="14"/>
        <rFont val="Arial"/>
        <family val="2"/>
      </rPr>
      <t>-rezerwa na poręczenie</t>
    </r>
  </si>
  <si>
    <t xml:space="preserve">VERTE </t>
  </si>
  <si>
    <t>2011 rok</t>
  </si>
  <si>
    <t>2012 rok</t>
  </si>
  <si>
    <t>inne źródła</t>
  </si>
  <si>
    <t>Wydatki,                     w tym:</t>
  </si>
  <si>
    <t>stan zadłużenia      na 31.12.</t>
  </si>
  <si>
    <t>stan zadłużenia           na 31.12.</t>
  </si>
  <si>
    <t xml:space="preserve">   r - razem</t>
  </si>
  <si>
    <r>
      <t xml:space="preserve"> </t>
    </r>
    <r>
      <rPr>
        <b/>
        <sz val="14"/>
        <color indexed="17"/>
        <rFont val="Arial CE"/>
        <family val="2"/>
      </rPr>
      <t xml:space="preserve"> k*</t>
    </r>
    <r>
      <rPr>
        <b/>
        <sz val="14"/>
        <rFont val="Arial CE"/>
        <family val="2"/>
      </rPr>
      <t xml:space="preserve"> - rezerwa na poręczenie</t>
    </r>
  </si>
  <si>
    <t>Stan zadłużenia    na 31.12.2008 r.</t>
  </si>
  <si>
    <t>2013 rok</t>
  </si>
  <si>
    <t>Stan zadłużenia na 31.12.2012 r.</t>
  </si>
  <si>
    <t>2014 rok</t>
  </si>
  <si>
    <t>Planowane spłaty w latach 2009-2012</t>
  </si>
  <si>
    <t>Prognoza spłaty długu Powiatu Czarnkowsko-Trzcianeckiego na lata 2009-2014</t>
  </si>
  <si>
    <t>Planowane spłaty w  latach 2013-2014</t>
  </si>
  <si>
    <t>Przychody                     w tym:</t>
  </si>
  <si>
    <t>Załącznik Nr 4                                                                                                                                            do Uchwały Zarządu Powiatu                                                                                                                                   Czarnkowsko-Trzcianeckiego                                                                                                   Nr  203/2008 z dnia 13.11.2008 roku                                                                                w sprawie przyjęcia projektu                                                                     budżetu powiatu na 2009 rok</t>
  </si>
  <si>
    <t>Załącznik Nr 1                                                                                                                                            do Uchwały Zarządu Powiatu                                                                                                                                   Czarnkowsko-Trzcianeckiego                                                                 Nr  287/2009 z dnia 30.06.2009r.                                                                                                                 w sprawie prognozy kształtowania się                                           kwoty długu na lata 2009-2014</t>
  </si>
  <si>
    <t>Załącznik Nr 1                                                                                                                                            do Uchwały Zarządu Powiatu                                                                                                                                   Czarnkowsko-Trzcianeckiego                                                                 Nr  308/2009 z dnia 29.09.2009r.                                                                                                                 w sprawie prognozy kształtowania się                                           kwoty długu na lata 2009-2012</t>
  </si>
  <si>
    <t>Prognoza spłaty długu Powiatu Czarnkowsko-Trzcianeckiego na lata 2009-2012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</si>
</sst>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[Red]\-#,##0\ "/>
    <numFmt numFmtId="166" formatCode="#,##0\ _z_ł"/>
  </numFmts>
  <fonts count="24">
    <font>
      <sz val="10"/>
      <name val="Arial"/>
      <family val="0"/>
    </font>
    <font>
      <sz val="14"/>
      <name val="Times New Roman"/>
      <family val="0"/>
    </font>
    <font>
      <b/>
      <i/>
      <sz val="14"/>
      <name val="Arial CE"/>
      <family val="2"/>
    </font>
    <font>
      <b/>
      <sz val="16"/>
      <name val="Arial"/>
      <family val="2"/>
    </font>
    <font>
      <b/>
      <sz val="16"/>
      <name val="Arial CE"/>
      <family val="2"/>
    </font>
    <font>
      <b/>
      <sz val="22"/>
      <name val="Arial CE"/>
      <family val="2"/>
    </font>
    <font>
      <i/>
      <sz val="16"/>
      <name val="Arial CE"/>
      <family val="2"/>
    </font>
    <font>
      <i/>
      <sz val="22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16"/>
      <color indexed="17"/>
      <name val="Arial CE"/>
      <family val="2"/>
    </font>
    <font>
      <sz val="20"/>
      <color indexed="17"/>
      <name val="Arial CE"/>
      <family val="2"/>
    </font>
    <font>
      <b/>
      <sz val="20"/>
      <color indexed="17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6"/>
      <name val="Times New Roman"/>
      <family val="0"/>
    </font>
    <font>
      <b/>
      <sz val="10"/>
      <name val="Arial CE"/>
      <family val="2"/>
    </font>
    <font>
      <sz val="18"/>
      <color indexed="17"/>
      <name val="Arial CE"/>
      <family val="2"/>
    </font>
    <font>
      <sz val="18"/>
      <name val="Times New Roman"/>
      <family val="0"/>
    </font>
    <font>
      <b/>
      <sz val="14"/>
      <color indexed="17"/>
      <name val="Arial CE"/>
      <family val="2"/>
    </font>
    <font>
      <b/>
      <i/>
      <sz val="22"/>
      <name val="Arial CE"/>
      <family val="0"/>
    </font>
    <font>
      <sz val="8"/>
      <name val="Arial"/>
      <family val="0"/>
    </font>
    <font>
      <b/>
      <sz val="26"/>
      <name val="Arial CE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12" fillId="0" borderId="16" xfId="0" applyNumberFormat="1" applyFont="1" applyFill="1" applyBorder="1" applyAlignment="1">
      <alignment horizontal="right" vertical="center"/>
    </xf>
    <xf numFmtId="164" fontId="8" fillId="0" borderId="14" xfId="0" applyNumberFormat="1" applyFont="1" applyFill="1" applyBorder="1" applyAlignment="1">
      <alignment horizontal="right" vertical="center"/>
    </xf>
    <xf numFmtId="5" fontId="8" fillId="0" borderId="3" xfId="0" applyNumberFormat="1" applyFont="1" applyFill="1" applyBorder="1" applyAlignment="1">
      <alignment vertical="center"/>
    </xf>
    <xf numFmtId="5" fontId="8" fillId="0" borderId="4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right" vertical="center"/>
    </xf>
    <xf numFmtId="5" fontId="9" fillId="0" borderId="5" xfId="0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horizontal="right" vertical="center"/>
    </xf>
    <xf numFmtId="5" fontId="8" fillId="0" borderId="17" xfId="0" applyNumberFormat="1" applyFont="1" applyFill="1" applyBorder="1" applyAlignment="1">
      <alignment vertical="center"/>
    </xf>
    <xf numFmtId="5" fontId="8" fillId="0" borderId="15" xfId="0" applyNumberFormat="1" applyFont="1" applyFill="1" applyBorder="1" applyAlignment="1">
      <alignment vertical="center"/>
    </xf>
    <xf numFmtId="5" fontId="9" fillId="0" borderId="16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horizontal="right" vertical="center"/>
    </xf>
    <xf numFmtId="164" fontId="8" fillId="0" borderId="17" xfId="0" applyNumberFormat="1" applyFont="1" applyFill="1" applyBorder="1" applyAlignment="1">
      <alignment horizontal="right" vertical="center"/>
    </xf>
    <xf numFmtId="164" fontId="12" fillId="0" borderId="18" xfId="0" applyNumberFormat="1" applyFont="1" applyFill="1" applyBorder="1" applyAlignment="1">
      <alignment horizontal="right" vertical="center"/>
    </xf>
    <xf numFmtId="5" fontId="8" fillId="0" borderId="19" xfId="0" applyNumberFormat="1" applyFont="1" applyFill="1" applyBorder="1" applyAlignment="1">
      <alignment vertical="center"/>
    </xf>
    <xf numFmtId="5" fontId="8" fillId="0" borderId="2" xfId="0" applyNumberFormat="1" applyFont="1" applyFill="1" applyBorder="1" applyAlignment="1">
      <alignment vertical="center"/>
    </xf>
    <xf numFmtId="5" fontId="9" fillId="0" borderId="20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right" vertical="center"/>
    </xf>
    <xf numFmtId="5" fontId="8" fillId="0" borderId="23" xfId="0" applyNumberFormat="1" applyFont="1" applyFill="1" applyBorder="1" applyAlignment="1">
      <alignment vertical="center"/>
    </xf>
    <xf numFmtId="5" fontId="8" fillId="0" borderId="24" xfId="0" applyNumberFormat="1" applyFont="1" applyFill="1" applyBorder="1" applyAlignment="1">
      <alignment vertical="center"/>
    </xf>
    <xf numFmtId="5" fontId="9" fillId="0" borderId="25" xfId="0" applyNumberFormat="1" applyFont="1" applyFill="1" applyBorder="1" applyAlignment="1">
      <alignment vertical="center"/>
    </xf>
    <xf numFmtId="5" fontId="8" fillId="0" borderId="26" xfId="0" applyNumberFormat="1" applyFont="1" applyFill="1" applyBorder="1" applyAlignment="1">
      <alignment vertical="center"/>
    </xf>
    <xf numFmtId="5" fontId="9" fillId="0" borderId="22" xfId="0" applyNumberFormat="1" applyFont="1" applyFill="1" applyBorder="1" applyAlignment="1">
      <alignment vertical="center"/>
    </xf>
    <xf numFmtId="164" fontId="9" fillId="0" borderId="26" xfId="0" applyNumberFormat="1" applyFont="1" applyFill="1" applyBorder="1" applyAlignment="1">
      <alignment horizontal="right" vertical="center"/>
    </xf>
    <xf numFmtId="164" fontId="11" fillId="0" borderId="21" xfId="0" applyNumberFormat="1" applyFont="1" applyFill="1" applyBorder="1" applyAlignment="1">
      <alignment horizontal="right" vertical="center"/>
    </xf>
    <xf numFmtId="164" fontId="12" fillId="0" borderId="22" xfId="0" applyNumberFormat="1" applyFont="1" applyFill="1" applyBorder="1" applyAlignment="1">
      <alignment horizontal="right" vertical="center"/>
    </xf>
    <xf numFmtId="166" fontId="18" fillId="0" borderId="6" xfId="0" applyNumberFormat="1" applyFont="1" applyFill="1" applyBorder="1" applyAlignment="1">
      <alignment horizontal="center" vertical="center"/>
    </xf>
    <xf numFmtId="5" fontId="8" fillId="0" borderId="2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166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164" fontId="8" fillId="0" borderId="24" xfId="0" applyNumberFormat="1" applyFont="1" applyFill="1" applyBorder="1" applyAlignment="1">
      <alignment horizontal="right" vertical="center"/>
    </xf>
    <xf numFmtId="164" fontId="9" fillId="0" borderId="25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164" fontId="12" fillId="0" borderId="22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9" fillId="0" borderId="33" xfId="0" applyNumberFormat="1" applyFont="1" applyFill="1" applyBorder="1" applyAlignment="1">
      <alignment horizontal="right" vertical="center"/>
    </xf>
    <xf numFmtId="164" fontId="9" fillId="0" borderId="21" xfId="0" applyNumberFormat="1" applyFont="1" applyFill="1" applyBorder="1" applyAlignment="1">
      <alignment horizontal="right" vertical="center"/>
    </xf>
    <xf numFmtId="164" fontId="11" fillId="0" borderId="32" xfId="0" applyNumberFormat="1" applyFont="1" applyFill="1" applyBorder="1" applyAlignment="1">
      <alignment horizontal="right" vertical="center"/>
    </xf>
    <xf numFmtId="164" fontId="11" fillId="0" borderId="21" xfId="0" applyNumberFormat="1" applyFont="1" applyFill="1" applyBorder="1" applyAlignment="1">
      <alignment horizontal="right" vertical="center"/>
    </xf>
    <xf numFmtId="164" fontId="12" fillId="0" borderId="31" xfId="0" applyNumberFormat="1" applyFont="1" applyFill="1" applyBorder="1" applyAlignment="1">
      <alignment horizontal="right" vertical="center"/>
    </xf>
    <xf numFmtId="164" fontId="9" fillId="0" borderId="34" xfId="0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right" vertical="center"/>
    </xf>
    <xf numFmtId="164" fontId="11" fillId="0" borderId="17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12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6" fontId="5" fillId="0" borderId="35" xfId="0" applyNumberFormat="1" applyFont="1" applyFill="1" applyBorder="1" applyAlignment="1">
      <alignment horizontal="right" vertical="center"/>
    </xf>
    <xf numFmtId="6" fontId="5" fillId="0" borderId="10" xfId="0" applyNumberFormat="1" applyFont="1" applyFill="1" applyBorder="1" applyAlignment="1">
      <alignment horizontal="right" vertical="center"/>
    </xf>
    <xf numFmtId="6" fontId="7" fillId="0" borderId="35" xfId="0" applyNumberFormat="1" applyFont="1" applyFill="1" applyBorder="1" applyAlignment="1">
      <alignment horizontal="right" vertical="center"/>
    </xf>
    <xf numFmtId="6" fontId="7" fillId="0" borderId="10" xfId="0" applyNumberFormat="1" applyFont="1" applyFill="1" applyBorder="1" applyAlignment="1">
      <alignment horizontal="right" vertical="center"/>
    </xf>
    <xf numFmtId="6" fontId="21" fillId="0" borderId="35" xfId="0" applyNumberFormat="1" applyFont="1" applyFill="1" applyBorder="1" applyAlignment="1">
      <alignment horizontal="right" vertical="center"/>
    </xf>
    <xf numFmtId="6" fontId="21" fillId="0" borderId="10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6" fontId="5" fillId="0" borderId="35" xfId="0" applyNumberFormat="1" applyFont="1" applyFill="1" applyBorder="1" applyAlignment="1">
      <alignment horizontal="right" vertical="center" wrapText="1"/>
    </xf>
    <xf numFmtId="6" fontId="5" fillId="0" borderId="10" xfId="0" applyNumberFormat="1" applyFont="1" applyFill="1" applyBorder="1" applyAlignment="1">
      <alignment horizontal="right" vertical="center" wrapText="1"/>
    </xf>
    <xf numFmtId="164" fontId="5" fillId="0" borderId="35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7" fillId="0" borderId="35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60" workbookViewId="0" topLeftCell="D9">
      <selection activeCell="C7" sqref="A1:IV16384"/>
    </sheetView>
  </sheetViews>
  <sheetFormatPr defaultColWidth="9.140625" defaultRowHeight="12.75"/>
  <cols>
    <col min="1" max="1" width="27.57421875" style="0" customWidth="1"/>
    <col min="2" max="2" width="17.8515625" style="0" customWidth="1"/>
    <col min="3" max="3" width="29.421875" style="0" customWidth="1"/>
    <col min="4" max="4" width="30.28125" style="0" customWidth="1"/>
    <col min="5" max="5" width="29.7109375" style="0" customWidth="1"/>
    <col min="6" max="6" width="27.28125" style="0" customWidth="1"/>
    <col min="7" max="7" width="26.421875" style="0" bestFit="1" customWidth="1"/>
    <col min="8" max="8" width="25.00390625" style="0" customWidth="1"/>
    <col min="9" max="9" width="29.140625" style="0" customWidth="1"/>
    <col min="10" max="10" width="22.57421875" style="0" customWidth="1"/>
    <col min="11" max="11" width="26.57421875" style="0" customWidth="1"/>
  </cols>
  <sheetData>
    <row r="1" spans="1:11" ht="159" customHeight="1">
      <c r="A1" s="61"/>
      <c r="B1" s="61"/>
      <c r="C1" s="61"/>
      <c r="D1" s="61"/>
      <c r="E1" s="61"/>
      <c r="F1" s="61"/>
      <c r="G1" s="62"/>
      <c r="H1" s="98" t="s">
        <v>45</v>
      </c>
      <c r="I1" s="98"/>
      <c r="J1" s="98"/>
      <c r="K1" s="98"/>
    </row>
    <row r="2" spans="1:11" ht="63.75" customHeight="1">
      <c r="A2" s="99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9.5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1" thickBot="1">
      <c r="A4" s="64"/>
      <c r="B4" s="100">
        <v>1</v>
      </c>
      <c r="C4" s="102" t="s">
        <v>0</v>
      </c>
      <c r="D4" s="103" t="s">
        <v>1</v>
      </c>
      <c r="E4" s="104"/>
      <c r="F4" s="103">
        <v>2010</v>
      </c>
      <c r="G4" s="104"/>
      <c r="H4" s="103">
        <v>2011</v>
      </c>
      <c r="I4" s="104"/>
      <c r="J4" s="103">
        <v>2012</v>
      </c>
      <c r="K4" s="104"/>
    </row>
    <row r="5" spans="1:11" ht="28.5" thickBot="1">
      <c r="A5" s="64"/>
      <c r="B5" s="101"/>
      <c r="C5" s="101"/>
      <c r="D5" s="105">
        <v>76418132</v>
      </c>
      <c r="E5" s="106"/>
      <c r="F5" s="105">
        <v>78946517</v>
      </c>
      <c r="G5" s="106"/>
      <c r="H5" s="105">
        <v>78115522</v>
      </c>
      <c r="I5" s="106"/>
      <c r="J5" s="105">
        <v>78339451</v>
      </c>
      <c r="K5" s="106"/>
    </row>
    <row r="6" spans="1:11" ht="41.25" thickBot="1">
      <c r="A6" s="64"/>
      <c r="B6" s="7" t="s">
        <v>3</v>
      </c>
      <c r="C6" s="8" t="s">
        <v>4</v>
      </c>
      <c r="D6" s="105">
        <v>11442459</v>
      </c>
      <c r="E6" s="106"/>
      <c r="F6" s="105">
        <v>242400</v>
      </c>
      <c r="G6" s="106"/>
      <c r="H6" s="105">
        <v>0</v>
      </c>
      <c r="I6" s="106"/>
      <c r="J6" s="105">
        <v>0</v>
      </c>
      <c r="K6" s="106"/>
    </row>
    <row r="7" spans="1:11" ht="28.5" thickBot="1">
      <c r="A7" s="64"/>
      <c r="B7" s="7">
        <v>3</v>
      </c>
      <c r="C7" s="9" t="s">
        <v>5</v>
      </c>
      <c r="D7" s="107">
        <v>11200059</v>
      </c>
      <c r="E7" s="108"/>
      <c r="F7" s="107">
        <v>0</v>
      </c>
      <c r="G7" s="108"/>
      <c r="H7" s="107">
        <v>0</v>
      </c>
      <c r="I7" s="108"/>
      <c r="J7" s="107">
        <v>0</v>
      </c>
      <c r="K7" s="108"/>
    </row>
    <row r="8" spans="1:11" ht="28.5" thickBot="1">
      <c r="A8" s="64"/>
      <c r="B8" s="10">
        <v>4</v>
      </c>
      <c r="C8" s="9" t="s">
        <v>31</v>
      </c>
      <c r="D8" s="107">
        <v>242400</v>
      </c>
      <c r="E8" s="108"/>
      <c r="F8" s="107">
        <v>242400</v>
      </c>
      <c r="G8" s="108"/>
      <c r="H8" s="107">
        <v>0</v>
      </c>
      <c r="I8" s="108"/>
      <c r="J8" s="107">
        <v>0</v>
      </c>
      <c r="K8" s="108"/>
    </row>
    <row r="9" spans="1:11" ht="28.5" thickBot="1">
      <c r="A9" s="64"/>
      <c r="B9" s="7" t="s">
        <v>6</v>
      </c>
      <c r="C9" s="11" t="s">
        <v>7</v>
      </c>
      <c r="D9" s="105">
        <v>87860591</v>
      </c>
      <c r="E9" s="106"/>
      <c r="F9" s="105">
        <v>79188917</v>
      </c>
      <c r="G9" s="106"/>
      <c r="H9" s="105">
        <v>78115522</v>
      </c>
      <c r="I9" s="106"/>
      <c r="J9" s="105">
        <v>78339451</v>
      </c>
      <c r="K9" s="106"/>
    </row>
    <row r="10" spans="1:11" ht="41.25" thickBot="1">
      <c r="A10" s="64"/>
      <c r="B10" s="7" t="s">
        <v>8</v>
      </c>
      <c r="C10" s="12" t="s">
        <v>9</v>
      </c>
      <c r="D10" s="105">
        <v>83091399</v>
      </c>
      <c r="E10" s="106"/>
      <c r="F10" s="109">
        <v>74419725</v>
      </c>
      <c r="G10" s="110"/>
      <c r="H10" s="109">
        <v>74642985</v>
      </c>
      <c r="I10" s="110"/>
      <c r="J10" s="109">
        <v>74866914</v>
      </c>
      <c r="K10" s="110"/>
    </row>
    <row r="11" spans="1:11" ht="28.5" thickBot="1">
      <c r="A11" s="64"/>
      <c r="B11" s="7">
        <v>7</v>
      </c>
      <c r="C11" s="13" t="s">
        <v>10</v>
      </c>
      <c r="D11" s="107">
        <v>8896448</v>
      </c>
      <c r="E11" s="108"/>
      <c r="F11" s="107">
        <v>0</v>
      </c>
      <c r="G11" s="108"/>
      <c r="H11" s="107">
        <v>0</v>
      </c>
      <c r="I11" s="108"/>
      <c r="J11" s="107">
        <v>0</v>
      </c>
      <c r="K11" s="108"/>
    </row>
    <row r="12" spans="1:11" ht="28.5" thickBot="1">
      <c r="A12" s="64"/>
      <c r="B12" s="10">
        <v>8</v>
      </c>
      <c r="C12" s="14" t="s">
        <v>11</v>
      </c>
      <c r="D12" s="107">
        <v>74194951</v>
      </c>
      <c r="E12" s="108"/>
      <c r="F12" s="107">
        <v>74419725</v>
      </c>
      <c r="G12" s="108"/>
      <c r="H12" s="107">
        <v>74642985</v>
      </c>
      <c r="I12" s="108"/>
      <c r="J12" s="107">
        <v>74866914</v>
      </c>
      <c r="K12" s="108"/>
    </row>
    <row r="13" spans="1:11" ht="28.5" customHeight="1" thickBot="1">
      <c r="A13" s="111" t="s">
        <v>12</v>
      </c>
      <c r="B13" s="112"/>
      <c r="C13" s="111" t="s">
        <v>37</v>
      </c>
      <c r="D13" s="103" t="s">
        <v>41</v>
      </c>
      <c r="E13" s="119"/>
      <c r="F13" s="119"/>
      <c r="G13" s="119"/>
      <c r="H13" s="119"/>
      <c r="I13" s="119"/>
      <c r="J13" s="119"/>
      <c r="K13" s="120"/>
    </row>
    <row r="14" spans="1:11" ht="21" thickBot="1">
      <c r="A14" s="113"/>
      <c r="B14" s="114"/>
      <c r="C14" s="117"/>
      <c r="D14" s="121" t="s">
        <v>1</v>
      </c>
      <c r="E14" s="104"/>
      <c r="F14" s="103" t="s">
        <v>2</v>
      </c>
      <c r="G14" s="104"/>
      <c r="H14" s="103" t="s">
        <v>29</v>
      </c>
      <c r="I14" s="104"/>
      <c r="J14" s="122" t="s">
        <v>30</v>
      </c>
      <c r="K14" s="123"/>
    </row>
    <row r="15" spans="1:11" ht="41.25" thickBot="1">
      <c r="A15" s="115"/>
      <c r="B15" s="116"/>
      <c r="C15" s="118"/>
      <c r="D15" s="53" t="s">
        <v>13</v>
      </c>
      <c r="E15" s="53" t="s">
        <v>14</v>
      </c>
      <c r="F15" s="53" t="s">
        <v>13</v>
      </c>
      <c r="G15" s="52" t="s">
        <v>15</v>
      </c>
      <c r="H15" s="54" t="s">
        <v>13</v>
      </c>
      <c r="I15" s="55" t="s">
        <v>16</v>
      </c>
      <c r="J15" s="56" t="s">
        <v>13</v>
      </c>
      <c r="K15" s="55" t="s">
        <v>33</v>
      </c>
    </row>
    <row r="16" spans="1:11" ht="31.5" customHeight="1">
      <c r="A16" s="102" t="s">
        <v>17</v>
      </c>
      <c r="B16" s="6" t="s">
        <v>18</v>
      </c>
      <c r="C16" s="25">
        <v>11795299</v>
      </c>
      <c r="D16" s="17">
        <v>4769192</v>
      </c>
      <c r="E16" s="25">
        <v>18226166</v>
      </c>
      <c r="F16" s="26">
        <v>4769192</v>
      </c>
      <c r="G16" s="31">
        <v>13456974</v>
      </c>
      <c r="H16" s="31">
        <v>3472537</v>
      </c>
      <c r="I16" s="37">
        <v>9984437</v>
      </c>
      <c r="J16" s="42">
        <v>3472537</v>
      </c>
      <c r="K16" s="45">
        <v>6511900</v>
      </c>
    </row>
    <row r="17" spans="1:11" ht="30.75" customHeight="1">
      <c r="A17" s="124"/>
      <c r="B17" s="18" t="s">
        <v>19</v>
      </c>
      <c r="C17" s="1">
        <v>0</v>
      </c>
      <c r="D17" s="4">
        <v>900000</v>
      </c>
      <c r="E17" s="1">
        <v>0</v>
      </c>
      <c r="F17" s="27">
        <v>1300000</v>
      </c>
      <c r="G17" s="32">
        <v>0</v>
      </c>
      <c r="H17" s="32">
        <v>1000000</v>
      </c>
      <c r="I17" s="38">
        <v>0</v>
      </c>
      <c r="J17" s="43">
        <v>700000</v>
      </c>
      <c r="K17" s="38">
        <v>0</v>
      </c>
    </row>
    <row r="18" spans="1:11" ht="32.25" customHeight="1" thickBot="1">
      <c r="A18" s="101"/>
      <c r="B18" s="19" t="s">
        <v>20</v>
      </c>
      <c r="C18" s="28">
        <f aca="true" t="shared" si="0" ref="C18:H18">SUM(C16:C17)</f>
        <v>11795299</v>
      </c>
      <c r="D18" s="20">
        <f t="shared" si="0"/>
        <v>5669192</v>
      </c>
      <c r="E18" s="28">
        <f t="shared" si="0"/>
        <v>18226166</v>
      </c>
      <c r="F18" s="29">
        <f t="shared" si="0"/>
        <v>6069192</v>
      </c>
      <c r="G18" s="33">
        <f t="shared" si="0"/>
        <v>13456974</v>
      </c>
      <c r="H18" s="33">
        <f t="shared" si="0"/>
        <v>4472537</v>
      </c>
      <c r="I18" s="39">
        <f>SUM(I16:I17)</f>
        <v>9984437</v>
      </c>
      <c r="J18" s="44">
        <f>SUM(J16:J17)</f>
        <v>4172537</v>
      </c>
      <c r="K18" s="46">
        <f>SUM(K16:K17)</f>
        <v>6511900</v>
      </c>
    </row>
    <row r="19" spans="1:11" ht="33.75" customHeight="1">
      <c r="A19" s="125" t="s">
        <v>21</v>
      </c>
      <c r="B19" s="6" t="s">
        <v>18</v>
      </c>
      <c r="C19" s="30">
        <f>SUM(C18)</f>
        <v>11795299</v>
      </c>
      <c r="D19" s="17">
        <v>4769192</v>
      </c>
      <c r="E19" s="30">
        <f>SUM(E18)</f>
        <v>18226166</v>
      </c>
      <c r="F19" s="26">
        <v>4769192</v>
      </c>
      <c r="G19" s="30">
        <f>SUM(G18)</f>
        <v>13456974</v>
      </c>
      <c r="H19" s="31">
        <v>3472537</v>
      </c>
      <c r="I19" s="40">
        <f>SUM(I16:I17)</f>
        <v>9984437</v>
      </c>
      <c r="J19" s="42">
        <v>3472537</v>
      </c>
      <c r="K19" s="47">
        <f>SUM(K18)</f>
        <v>6511900</v>
      </c>
    </row>
    <row r="20" spans="1:11" ht="33" customHeight="1">
      <c r="A20" s="117"/>
      <c r="B20" s="18" t="s">
        <v>19</v>
      </c>
      <c r="C20" s="1">
        <v>0</v>
      </c>
      <c r="D20" s="4">
        <v>900000</v>
      </c>
      <c r="E20" s="1">
        <v>0</v>
      </c>
      <c r="F20" s="27">
        <v>1300000</v>
      </c>
      <c r="G20" s="23">
        <v>0</v>
      </c>
      <c r="H20" s="32">
        <v>1000000</v>
      </c>
      <c r="I20" s="2">
        <v>0</v>
      </c>
      <c r="J20" s="43">
        <v>700000</v>
      </c>
      <c r="K20" s="2">
        <v>0</v>
      </c>
    </row>
    <row r="21" spans="1:11" ht="33" customHeight="1" thickBot="1">
      <c r="A21" s="118"/>
      <c r="B21" s="19" t="s">
        <v>20</v>
      </c>
      <c r="C21" s="28">
        <f aca="true" t="shared" si="1" ref="C21:H21">SUM(C19:C20)</f>
        <v>11795299</v>
      </c>
      <c r="D21" s="20">
        <f t="shared" si="1"/>
        <v>5669192</v>
      </c>
      <c r="E21" s="28">
        <f t="shared" si="1"/>
        <v>18226166</v>
      </c>
      <c r="F21" s="29">
        <f t="shared" si="1"/>
        <v>6069192</v>
      </c>
      <c r="G21" s="28">
        <f t="shared" si="1"/>
        <v>13456974</v>
      </c>
      <c r="H21" s="33">
        <f t="shared" si="1"/>
        <v>4472537</v>
      </c>
      <c r="I21" s="41">
        <f>SUM(I19:I20)</f>
        <v>9984437</v>
      </c>
      <c r="J21" s="44">
        <f>SUM(J19:J20)</f>
        <v>4172537</v>
      </c>
      <c r="K21" s="41">
        <f>SUM(K19:K20)</f>
        <v>6511900</v>
      </c>
    </row>
    <row r="22" spans="1:11" ht="38.25" customHeight="1">
      <c r="A22" s="102" t="s">
        <v>22</v>
      </c>
      <c r="B22" s="21" t="s">
        <v>23</v>
      </c>
      <c r="C22" s="22">
        <v>0</v>
      </c>
      <c r="D22" s="3">
        <v>169560</v>
      </c>
      <c r="E22" s="3">
        <v>0</v>
      </c>
      <c r="F22" s="3">
        <v>0</v>
      </c>
      <c r="G22" s="22">
        <v>0</v>
      </c>
      <c r="H22" s="34">
        <v>0</v>
      </c>
      <c r="I22" s="22">
        <v>0</v>
      </c>
      <c r="J22" s="34">
        <v>0</v>
      </c>
      <c r="K22" s="48">
        <v>0</v>
      </c>
    </row>
    <row r="23" spans="1:11" ht="33" customHeight="1">
      <c r="A23" s="124"/>
      <c r="B23" s="18" t="s">
        <v>19</v>
      </c>
      <c r="C23" s="23">
        <v>0</v>
      </c>
      <c r="D23" s="4">
        <v>0</v>
      </c>
      <c r="E23" s="4">
        <v>0</v>
      </c>
      <c r="F23" s="4">
        <v>0</v>
      </c>
      <c r="G23" s="1">
        <v>0</v>
      </c>
      <c r="H23" s="35">
        <v>0</v>
      </c>
      <c r="I23" s="23">
        <v>0</v>
      </c>
      <c r="J23" s="35">
        <v>0</v>
      </c>
      <c r="K23" s="2">
        <v>0</v>
      </c>
    </row>
    <row r="24" spans="1:11" ht="38.25" customHeight="1" thickBot="1">
      <c r="A24" s="101"/>
      <c r="B24" s="19" t="s">
        <v>20</v>
      </c>
      <c r="C24" s="24">
        <v>0</v>
      </c>
      <c r="D24" s="5">
        <v>169560</v>
      </c>
      <c r="E24" s="5">
        <v>0</v>
      </c>
      <c r="F24" s="5">
        <v>0</v>
      </c>
      <c r="G24" s="24">
        <v>0</v>
      </c>
      <c r="H24" s="36">
        <v>0</v>
      </c>
      <c r="I24" s="24">
        <v>0</v>
      </c>
      <c r="J24" s="36">
        <v>0</v>
      </c>
      <c r="K24" s="49">
        <v>0</v>
      </c>
    </row>
    <row r="25" spans="1:1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18">
      <c r="A26" s="65" t="s">
        <v>24</v>
      </c>
      <c r="B26" s="66" t="s">
        <v>25</v>
      </c>
      <c r="C26" s="66"/>
      <c r="D26" s="61"/>
      <c r="E26" s="61"/>
      <c r="F26" s="61"/>
      <c r="G26" s="61"/>
      <c r="H26" s="61"/>
      <c r="I26" s="61"/>
      <c r="J26" s="61"/>
      <c r="K26" s="61"/>
    </row>
    <row r="27" spans="1:11" ht="18">
      <c r="A27" s="65" t="s">
        <v>26</v>
      </c>
      <c r="B27" s="67" t="s">
        <v>27</v>
      </c>
      <c r="C27" s="66"/>
      <c r="D27" s="61"/>
      <c r="E27" s="61"/>
      <c r="F27" s="61"/>
      <c r="G27" s="61"/>
      <c r="H27" s="68"/>
      <c r="I27" s="68"/>
      <c r="J27" s="68"/>
      <c r="K27" s="68" t="s">
        <v>28</v>
      </c>
    </row>
    <row r="28" spans="1:1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3.5" thickBo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21" thickBot="1">
      <c r="A32" s="69"/>
      <c r="B32" s="100">
        <v>1</v>
      </c>
      <c r="C32" s="102" t="s">
        <v>0</v>
      </c>
      <c r="D32" s="126">
        <v>2013</v>
      </c>
      <c r="E32" s="127"/>
      <c r="F32" s="126">
        <v>2014</v>
      </c>
      <c r="G32" s="128"/>
      <c r="H32" s="70"/>
      <c r="I32" s="70"/>
      <c r="J32" s="70"/>
      <c r="K32" s="70"/>
    </row>
    <row r="33" spans="1:11" ht="28.5" thickBot="1">
      <c r="A33" s="69"/>
      <c r="B33" s="101"/>
      <c r="C33" s="101"/>
      <c r="D33" s="129">
        <v>78347465</v>
      </c>
      <c r="E33" s="130"/>
      <c r="F33" s="129">
        <v>78572740</v>
      </c>
      <c r="G33" s="130"/>
      <c r="H33" s="71"/>
      <c r="I33" s="71"/>
      <c r="J33" s="71"/>
      <c r="K33" s="71"/>
    </row>
    <row r="34" spans="1:11" ht="41.25" thickBot="1">
      <c r="A34" s="69"/>
      <c r="B34" s="7" t="s">
        <v>3</v>
      </c>
      <c r="C34" s="57" t="s">
        <v>44</v>
      </c>
      <c r="D34" s="131">
        <v>0</v>
      </c>
      <c r="E34" s="132"/>
      <c r="F34" s="131">
        <v>0</v>
      </c>
      <c r="G34" s="132"/>
      <c r="H34" s="71"/>
      <c r="I34" s="71"/>
      <c r="J34" s="71"/>
      <c r="K34" s="71"/>
    </row>
    <row r="35" spans="1:11" ht="28.5" thickBot="1">
      <c r="A35" s="69"/>
      <c r="B35" s="7">
        <v>3</v>
      </c>
      <c r="C35" s="15" t="s">
        <v>5</v>
      </c>
      <c r="D35" s="133">
        <v>0</v>
      </c>
      <c r="E35" s="134"/>
      <c r="F35" s="133">
        <v>0</v>
      </c>
      <c r="G35" s="134"/>
      <c r="H35" s="71"/>
      <c r="I35" s="71"/>
      <c r="J35" s="71"/>
      <c r="K35" s="71"/>
    </row>
    <row r="36" spans="1:11" ht="28.5" thickBot="1">
      <c r="A36" s="69"/>
      <c r="B36" s="10">
        <v>4</v>
      </c>
      <c r="C36" s="15" t="s">
        <v>31</v>
      </c>
      <c r="D36" s="133">
        <v>0</v>
      </c>
      <c r="E36" s="134"/>
      <c r="F36" s="133">
        <v>0</v>
      </c>
      <c r="G36" s="134"/>
      <c r="H36" s="71"/>
      <c r="I36" s="71"/>
      <c r="J36" s="71"/>
      <c r="K36" s="71"/>
    </row>
    <row r="37" spans="1:11" ht="28.5" thickBot="1">
      <c r="A37" s="69"/>
      <c r="B37" s="7" t="s">
        <v>6</v>
      </c>
      <c r="C37" s="58" t="s">
        <v>7</v>
      </c>
      <c r="D37" s="105">
        <v>78347465</v>
      </c>
      <c r="E37" s="106"/>
      <c r="F37" s="105">
        <v>78572740</v>
      </c>
      <c r="G37" s="106"/>
      <c r="H37" s="71"/>
      <c r="I37" s="71"/>
      <c r="J37" s="71"/>
      <c r="K37" s="71"/>
    </row>
    <row r="38" spans="1:11" ht="41.25" thickBot="1">
      <c r="A38" s="69"/>
      <c r="B38" s="7" t="s">
        <v>8</v>
      </c>
      <c r="C38" s="59" t="s">
        <v>32</v>
      </c>
      <c r="D38" s="109">
        <v>75091515</v>
      </c>
      <c r="E38" s="110"/>
      <c r="F38" s="109">
        <v>75316790</v>
      </c>
      <c r="G38" s="110"/>
      <c r="H38" s="71"/>
      <c r="I38" s="71"/>
      <c r="J38" s="71"/>
      <c r="K38" s="71"/>
    </row>
    <row r="39" spans="1:11" ht="28.5" thickBot="1">
      <c r="A39" s="69"/>
      <c r="B39" s="7">
        <v>7</v>
      </c>
      <c r="C39" s="16" t="s">
        <v>10</v>
      </c>
      <c r="D39" s="107">
        <v>0</v>
      </c>
      <c r="E39" s="108"/>
      <c r="F39" s="107">
        <v>0</v>
      </c>
      <c r="G39" s="108"/>
      <c r="H39" s="71"/>
      <c r="I39" s="71"/>
      <c r="J39" s="71"/>
      <c r="K39" s="71"/>
    </row>
    <row r="40" spans="1:11" ht="28.5" thickBot="1">
      <c r="A40" s="69"/>
      <c r="B40" s="60">
        <v>8</v>
      </c>
      <c r="C40" s="15" t="s">
        <v>11</v>
      </c>
      <c r="D40" s="107">
        <v>75091515</v>
      </c>
      <c r="E40" s="108"/>
      <c r="F40" s="107">
        <v>75316790</v>
      </c>
      <c r="G40" s="108"/>
      <c r="H40" s="71"/>
      <c r="I40" s="71"/>
      <c r="J40" s="71"/>
      <c r="K40" s="71"/>
    </row>
    <row r="41" spans="1:11" ht="27" customHeight="1" thickBot="1">
      <c r="A41" s="111" t="s">
        <v>12</v>
      </c>
      <c r="B41" s="112"/>
      <c r="C41" s="111" t="s">
        <v>39</v>
      </c>
      <c r="D41" s="103" t="s">
        <v>43</v>
      </c>
      <c r="E41" s="119"/>
      <c r="F41" s="119"/>
      <c r="G41" s="120"/>
      <c r="H41" s="72"/>
      <c r="I41" s="72"/>
      <c r="J41" s="72"/>
      <c r="K41" s="72"/>
    </row>
    <row r="42" spans="1:11" ht="21" thickBot="1">
      <c r="A42" s="113"/>
      <c r="B42" s="114"/>
      <c r="C42" s="117"/>
      <c r="D42" s="122" t="s">
        <v>38</v>
      </c>
      <c r="E42" s="123"/>
      <c r="F42" s="122" t="s">
        <v>40</v>
      </c>
      <c r="G42" s="123"/>
      <c r="H42" s="73"/>
      <c r="I42" s="73"/>
      <c r="J42" s="73"/>
      <c r="K42" s="73"/>
    </row>
    <row r="43" spans="1:11" ht="41.25" thickBot="1">
      <c r="A43" s="115"/>
      <c r="B43" s="116"/>
      <c r="C43" s="118"/>
      <c r="D43" s="84" t="s">
        <v>13</v>
      </c>
      <c r="E43" s="52" t="s">
        <v>34</v>
      </c>
      <c r="F43" s="56" t="s">
        <v>13</v>
      </c>
      <c r="G43" s="55" t="s">
        <v>34</v>
      </c>
      <c r="H43" s="74"/>
      <c r="I43" s="74"/>
      <c r="J43" s="74"/>
      <c r="K43" s="74"/>
    </row>
    <row r="44" spans="1:11" ht="31.5" customHeight="1">
      <c r="A44" s="102" t="s">
        <v>17</v>
      </c>
      <c r="B44" s="6" t="s">
        <v>18</v>
      </c>
      <c r="C44" s="51">
        <v>6511900</v>
      </c>
      <c r="D44" s="85">
        <v>3255950</v>
      </c>
      <c r="E44" s="35">
        <v>3255950</v>
      </c>
      <c r="F44" s="85">
        <v>3255950</v>
      </c>
      <c r="G44" s="86">
        <v>0</v>
      </c>
      <c r="H44" s="64"/>
      <c r="I44" s="64"/>
      <c r="J44" s="64"/>
      <c r="K44" s="64"/>
    </row>
    <row r="45" spans="1:11" ht="31.5" customHeight="1">
      <c r="A45" s="124"/>
      <c r="B45" s="18" t="s">
        <v>19</v>
      </c>
      <c r="C45" s="38">
        <v>0</v>
      </c>
      <c r="D45" s="79">
        <v>450000</v>
      </c>
      <c r="E45" s="23">
        <v>0</v>
      </c>
      <c r="F45" s="79">
        <v>220000</v>
      </c>
      <c r="G45" s="2">
        <v>0</v>
      </c>
      <c r="H45" s="61"/>
      <c r="I45" s="61"/>
      <c r="J45" s="61"/>
      <c r="K45" s="61"/>
    </row>
    <row r="46" spans="1:11" ht="36" customHeight="1" thickBot="1">
      <c r="A46" s="101"/>
      <c r="B46" s="19" t="s">
        <v>20</v>
      </c>
      <c r="C46" s="46">
        <f>SUM(C44:C45)</f>
        <v>6511900</v>
      </c>
      <c r="D46" s="80">
        <f>SUM(D44:D45)</f>
        <v>3705950</v>
      </c>
      <c r="E46" s="92">
        <f>SUM(E44:E45)</f>
        <v>3255950</v>
      </c>
      <c r="F46" s="80">
        <f>SUM(F44:F45)</f>
        <v>3475950</v>
      </c>
      <c r="G46" s="87">
        <v>0</v>
      </c>
      <c r="H46" s="61"/>
      <c r="I46" s="61"/>
      <c r="J46" s="61"/>
      <c r="K46" s="61"/>
    </row>
    <row r="47" spans="1:11" ht="37.5" customHeight="1">
      <c r="A47" s="125" t="s">
        <v>21</v>
      </c>
      <c r="B47" s="6" t="s">
        <v>18</v>
      </c>
      <c r="C47" s="47">
        <f>SUM(C46)</f>
        <v>6511900</v>
      </c>
      <c r="D47" s="85">
        <v>3255950</v>
      </c>
      <c r="E47" s="93">
        <f>SUM(E46)</f>
        <v>3255950</v>
      </c>
      <c r="F47" s="85">
        <v>3255950</v>
      </c>
      <c r="G47" s="88">
        <v>0</v>
      </c>
      <c r="H47" s="64"/>
      <c r="I47" s="64"/>
      <c r="J47" s="64"/>
      <c r="K47" s="64"/>
    </row>
    <row r="48" spans="1:11" ht="31.5" customHeight="1">
      <c r="A48" s="117"/>
      <c r="B48" s="18" t="s">
        <v>19</v>
      </c>
      <c r="C48" s="2">
        <v>0</v>
      </c>
      <c r="D48" s="79">
        <v>450000</v>
      </c>
      <c r="E48" s="23">
        <v>0</v>
      </c>
      <c r="F48" s="79">
        <v>220000</v>
      </c>
      <c r="G48" s="2">
        <v>0</v>
      </c>
      <c r="H48" s="61"/>
      <c r="I48" s="61"/>
      <c r="J48" s="61"/>
      <c r="K48" s="61"/>
    </row>
    <row r="49" spans="1:11" ht="36" customHeight="1" thickBot="1">
      <c r="A49" s="118"/>
      <c r="B49" s="19" t="s">
        <v>20</v>
      </c>
      <c r="C49" s="41">
        <f>SUM(C47:C48)</f>
        <v>6511900</v>
      </c>
      <c r="D49" s="80">
        <f>SUM(D47:D48)</f>
        <v>3705950</v>
      </c>
      <c r="E49" s="28">
        <f>SUM(E47:E48)</f>
        <v>3255950</v>
      </c>
      <c r="F49" s="80">
        <f>SUM(F47:F48)</f>
        <v>3475950</v>
      </c>
      <c r="G49" s="41">
        <v>0</v>
      </c>
      <c r="H49" s="97"/>
      <c r="I49" s="61"/>
      <c r="J49" s="61"/>
      <c r="K49" s="61"/>
    </row>
    <row r="50" spans="1:11" ht="35.25" customHeight="1">
      <c r="A50" s="102" t="s">
        <v>22</v>
      </c>
      <c r="B50" s="50" t="s">
        <v>23</v>
      </c>
      <c r="C50" s="48">
        <v>0</v>
      </c>
      <c r="D50" s="89">
        <v>0</v>
      </c>
      <c r="E50" s="94">
        <v>0</v>
      </c>
      <c r="F50" s="89">
        <v>0</v>
      </c>
      <c r="G50" s="90">
        <v>0</v>
      </c>
      <c r="H50" s="75"/>
      <c r="I50" s="75"/>
      <c r="J50" s="75"/>
      <c r="K50" s="75"/>
    </row>
    <row r="51" spans="1:11" ht="36.75" customHeight="1">
      <c r="A51" s="124"/>
      <c r="B51" s="18" t="s">
        <v>19</v>
      </c>
      <c r="C51" s="2">
        <v>0</v>
      </c>
      <c r="D51" s="81">
        <v>0</v>
      </c>
      <c r="E51" s="95">
        <v>0</v>
      </c>
      <c r="F51" s="81">
        <v>0</v>
      </c>
      <c r="G51" s="82">
        <v>0</v>
      </c>
      <c r="H51" s="61"/>
      <c r="I51" s="61"/>
      <c r="J51" s="61"/>
      <c r="K51" s="61"/>
    </row>
    <row r="52" spans="1:11" ht="36" customHeight="1" thickBot="1">
      <c r="A52" s="101"/>
      <c r="B52" s="19" t="s">
        <v>20</v>
      </c>
      <c r="C52" s="49">
        <v>0</v>
      </c>
      <c r="D52" s="91">
        <v>0</v>
      </c>
      <c r="E52" s="96">
        <v>0</v>
      </c>
      <c r="F52" s="91">
        <v>0</v>
      </c>
      <c r="G52" s="83">
        <v>0</v>
      </c>
      <c r="H52" s="61"/>
      <c r="I52" s="61"/>
      <c r="J52" s="61"/>
      <c r="K52" s="61"/>
    </row>
    <row r="53" spans="1:11" ht="20.25">
      <c r="A53" s="61"/>
      <c r="B53" s="61"/>
      <c r="C53" s="76"/>
      <c r="D53" s="61"/>
      <c r="E53" s="61"/>
      <c r="F53" s="77"/>
      <c r="G53" s="61"/>
      <c r="H53" s="61"/>
      <c r="I53" s="61"/>
      <c r="J53" s="61"/>
      <c r="K53" s="61"/>
    </row>
    <row r="54" spans="1:1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8.75">
      <c r="A59" s="65" t="s">
        <v>24</v>
      </c>
      <c r="B59" s="65" t="s">
        <v>35</v>
      </c>
      <c r="C59" s="62"/>
      <c r="D59" s="61"/>
      <c r="E59" s="61"/>
      <c r="F59" s="61"/>
      <c r="G59" s="61"/>
      <c r="H59" s="61"/>
      <c r="I59" s="61"/>
      <c r="J59" s="61"/>
      <c r="K59" s="61"/>
    </row>
    <row r="60" spans="1:11" ht="18">
      <c r="A60" s="65" t="s">
        <v>26</v>
      </c>
      <c r="B60" s="78" t="s">
        <v>36</v>
      </c>
      <c r="C60" s="78"/>
      <c r="D60" s="61"/>
      <c r="E60" s="61"/>
      <c r="F60" s="61"/>
      <c r="G60" s="61"/>
      <c r="H60" s="61"/>
      <c r="I60" s="61"/>
      <c r="J60" s="61"/>
      <c r="K60" s="61"/>
    </row>
  </sheetData>
  <mergeCells count="78">
    <mergeCell ref="A47:A49"/>
    <mergeCell ref="A50:A52"/>
    <mergeCell ref="A41:B43"/>
    <mergeCell ref="C41:C43"/>
    <mergeCell ref="F42:G42"/>
    <mergeCell ref="A44:A46"/>
    <mergeCell ref="D40:E40"/>
    <mergeCell ref="F36:G36"/>
    <mergeCell ref="F37:G37"/>
    <mergeCell ref="D42:E42"/>
    <mergeCell ref="D41:G41"/>
    <mergeCell ref="F38:G38"/>
    <mergeCell ref="F39:G39"/>
    <mergeCell ref="F40:G40"/>
    <mergeCell ref="D36:E36"/>
    <mergeCell ref="D37:E37"/>
    <mergeCell ref="D38:E38"/>
    <mergeCell ref="D39:E39"/>
    <mergeCell ref="F34:G34"/>
    <mergeCell ref="F35:G35"/>
    <mergeCell ref="D34:E34"/>
    <mergeCell ref="D35:E35"/>
    <mergeCell ref="C32:C33"/>
    <mergeCell ref="D32:E32"/>
    <mergeCell ref="F32:G32"/>
    <mergeCell ref="F33:G33"/>
    <mergeCell ref="D33:E33"/>
    <mergeCell ref="A16:A18"/>
    <mergeCell ref="A19:A21"/>
    <mergeCell ref="A22:A24"/>
    <mergeCell ref="B32:B33"/>
    <mergeCell ref="A13:B15"/>
    <mergeCell ref="C13:C15"/>
    <mergeCell ref="D13:K13"/>
    <mergeCell ref="D14:E14"/>
    <mergeCell ref="F14:G14"/>
    <mergeCell ref="H14:I14"/>
    <mergeCell ref="J14:K14"/>
    <mergeCell ref="D12:E12"/>
    <mergeCell ref="F12:G12"/>
    <mergeCell ref="H12:I12"/>
    <mergeCell ref="J12:K12"/>
    <mergeCell ref="D11:E11"/>
    <mergeCell ref="F11:G11"/>
    <mergeCell ref="H11:I11"/>
    <mergeCell ref="J11:K11"/>
    <mergeCell ref="D10:E10"/>
    <mergeCell ref="F10:G10"/>
    <mergeCell ref="H10:I10"/>
    <mergeCell ref="J10:K10"/>
    <mergeCell ref="D9:E9"/>
    <mergeCell ref="F9:G9"/>
    <mergeCell ref="H9:I9"/>
    <mergeCell ref="J9:K9"/>
    <mergeCell ref="D8:E8"/>
    <mergeCell ref="F8:G8"/>
    <mergeCell ref="H8:I8"/>
    <mergeCell ref="J8:K8"/>
    <mergeCell ref="D7:E7"/>
    <mergeCell ref="F7:G7"/>
    <mergeCell ref="H7:I7"/>
    <mergeCell ref="J7:K7"/>
    <mergeCell ref="H5:I5"/>
    <mergeCell ref="J5:K5"/>
    <mergeCell ref="D6:E6"/>
    <mergeCell ref="F6:G6"/>
    <mergeCell ref="H6:I6"/>
    <mergeCell ref="J6:K6"/>
    <mergeCell ref="H1:K1"/>
    <mergeCell ref="A2:K2"/>
    <mergeCell ref="B4:B5"/>
    <mergeCell ref="C4:C5"/>
    <mergeCell ref="D4:E4"/>
    <mergeCell ref="F4:G4"/>
    <mergeCell ref="H4:I4"/>
    <mergeCell ref="J4:K4"/>
    <mergeCell ref="D5:E5"/>
    <mergeCell ref="F5:G5"/>
  </mergeCells>
  <printOptions/>
  <pageMargins left="0.1968503937007874" right="0.1968503937007874" top="0.7874015748031497" bottom="0.984251968503937" header="0.5118110236220472" footer="0.5118110236220472"/>
  <pageSetup firstPageNumber="91" useFirstPageNumber="1" horizontalDpi="300" verticalDpi="300" orientation="landscape" paperSize="9" scale="50" r:id="rId1"/>
  <headerFooter alignWithMargins="0">
    <oddFooter>&amp;R&amp;20Strona &amp;P</oddFooter>
  </headerFooter>
  <rowBreaks count="1" manualBreakCount="1">
    <brk id="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60" workbookViewId="0" topLeftCell="D1">
      <selection activeCell="F20" sqref="F20"/>
    </sheetView>
  </sheetViews>
  <sheetFormatPr defaultColWidth="9.140625" defaultRowHeight="12.75"/>
  <cols>
    <col min="1" max="1" width="27.57421875" style="0" customWidth="1"/>
    <col min="2" max="2" width="17.8515625" style="0" customWidth="1"/>
    <col min="3" max="3" width="29.421875" style="0" customWidth="1"/>
    <col min="4" max="4" width="30.28125" style="0" customWidth="1"/>
    <col min="5" max="5" width="29.7109375" style="0" customWidth="1"/>
    <col min="6" max="6" width="27.28125" style="0" customWidth="1"/>
    <col min="7" max="7" width="26.421875" style="0" bestFit="1" customWidth="1"/>
    <col min="8" max="8" width="25.00390625" style="0" customWidth="1"/>
    <col min="9" max="9" width="29.140625" style="0" customWidth="1"/>
    <col min="10" max="10" width="22.57421875" style="0" customWidth="1"/>
    <col min="11" max="11" width="26.57421875" style="0" customWidth="1"/>
  </cols>
  <sheetData>
    <row r="1" spans="1:11" ht="159" customHeight="1">
      <c r="A1" s="61"/>
      <c r="B1" s="61"/>
      <c r="C1" s="61"/>
      <c r="D1" s="61"/>
      <c r="E1" s="61"/>
      <c r="F1" s="61"/>
      <c r="G1" s="62"/>
      <c r="H1" s="98" t="s">
        <v>46</v>
      </c>
      <c r="I1" s="98"/>
      <c r="J1" s="98"/>
      <c r="K1" s="98"/>
    </row>
    <row r="2" spans="1:11" ht="63.75" customHeight="1">
      <c r="A2" s="99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9.5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1" thickBot="1">
      <c r="A4" s="64"/>
      <c r="B4" s="100">
        <v>1</v>
      </c>
      <c r="C4" s="102" t="s">
        <v>0</v>
      </c>
      <c r="D4" s="103" t="s">
        <v>1</v>
      </c>
      <c r="E4" s="104"/>
      <c r="F4" s="103" t="s">
        <v>2</v>
      </c>
      <c r="G4" s="104"/>
      <c r="H4" s="103" t="s">
        <v>29</v>
      </c>
      <c r="I4" s="104"/>
      <c r="J4" s="103" t="s">
        <v>30</v>
      </c>
      <c r="K4" s="104"/>
    </row>
    <row r="5" spans="1:11" ht="28.5" thickBot="1">
      <c r="A5" s="64"/>
      <c r="B5" s="101"/>
      <c r="C5" s="101"/>
      <c r="D5" s="105">
        <v>75666403</v>
      </c>
      <c r="E5" s="106"/>
      <c r="F5" s="105">
        <v>77122773</v>
      </c>
      <c r="G5" s="106"/>
      <c r="H5" s="105">
        <v>76742985</v>
      </c>
      <c r="I5" s="106"/>
      <c r="J5" s="105">
        <v>76966914</v>
      </c>
      <c r="K5" s="106"/>
    </row>
    <row r="6" spans="1:11" ht="41.25" thickBot="1">
      <c r="A6" s="64"/>
      <c r="B6" s="7" t="s">
        <v>3</v>
      </c>
      <c r="C6" s="8" t="s">
        <v>4</v>
      </c>
      <c r="D6" s="105">
        <v>3343968</v>
      </c>
      <c r="E6" s="106"/>
      <c r="F6" s="105">
        <v>242400</v>
      </c>
      <c r="G6" s="106"/>
      <c r="H6" s="105">
        <v>0</v>
      </c>
      <c r="I6" s="106"/>
      <c r="J6" s="105">
        <v>0</v>
      </c>
      <c r="K6" s="106"/>
    </row>
    <row r="7" spans="1:11" ht="28.5" thickBot="1">
      <c r="A7" s="64"/>
      <c r="B7" s="7">
        <v>3</v>
      </c>
      <c r="C7" s="9" t="s">
        <v>5</v>
      </c>
      <c r="D7" s="107">
        <v>2919047</v>
      </c>
      <c r="E7" s="108"/>
      <c r="F7" s="107">
        <v>0</v>
      </c>
      <c r="G7" s="108"/>
      <c r="H7" s="107">
        <v>0</v>
      </c>
      <c r="I7" s="108"/>
      <c r="J7" s="107">
        <v>0</v>
      </c>
      <c r="K7" s="108"/>
    </row>
    <row r="8" spans="1:11" ht="28.5" thickBot="1">
      <c r="A8" s="64"/>
      <c r="B8" s="10">
        <v>4</v>
      </c>
      <c r="C8" s="9" t="s">
        <v>31</v>
      </c>
      <c r="D8" s="107">
        <v>424921</v>
      </c>
      <c r="E8" s="108"/>
      <c r="F8" s="107">
        <v>242400</v>
      </c>
      <c r="G8" s="108"/>
      <c r="H8" s="107">
        <v>0</v>
      </c>
      <c r="I8" s="108"/>
      <c r="J8" s="107">
        <v>0</v>
      </c>
      <c r="K8" s="108"/>
    </row>
    <row r="9" spans="1:11" ht="28.5" thickBot="1">
      <c r="A9" s="64"/>
      <c r="B9" s="7" t="s">
        <v>6</v>
      </c>
      <c r="C9" s="11" t="s">
        <v>7</v>
      </c>
      <c r="D9" s="105">
        <v>79010371</v>
      </c>
      <c r="E9" s="106"/>
      <c r="F9" s="105">
        <v>77365173</v>
      </c>
      <c r="G9" s="106"/>
      <c r="H9" s="105">
        <v>76742985</v>
      </c>
      <c r="I9" s="106"/>
      <c r="J9" s="105">
        <v>76966914</v>
      </c>
      <c r="K9" s="106"/>
    </row>
    <row r="10" spans="1:11" ht="41.25" thickBot="1">
      <c r="A10" s="64"/>
      <c r="B10" s="7" t="s">
        <v>8</v>
      </c>
      <c r="C10" s="12" t="s">
        <v>9</v>
      </c>
      <c r="D10" s="105">
        <v>76064924</v>
      </c>
      <c r="E10" s="106"/>
      <c r="F10" s="109">
        <v>74419725</v>
      </c>
      <c r="G10" s="110"/>
      <c r="H10" s="109">
        <v>74642985</v>
      </c>
      <c r="I10" s="110"/>
      <c r="J10" s="109">
        <v>74866914</v>
      </c>
      <c r="K10" s="110"/>
    </row>
    <row r="11" spans="1:11" ht="28.5" thickBot="1">
      <c r="A11" s="64"/>
      <c r="B11" s="7">
        <v>7</v>
      </c>
      <c r="C11" s="13" t="s">
        <v>10</v>
      </c>
      <c r="D11" s="107">
        <v>2608465</v>
      </c>
      <c r="E11" s="108"/>
      <c r="F11" s="107">
        <v>0</v>
      </c>
      <c r="G11" s="108"/>
      <c r="H11" s="107">
        <v>0</v>
      </c>
      <c r="I11" s="108"/>
      <c r="J11" s="107">
        <v>0</v>
      </c>
      <c r="K11" s="108"/>
    </row>
    <row r="12" spans="1:11" ht="28.5" thickBot="1">
      <c r="A12" s="64"/>
      <c r="B12" s="10">
        <v>8</v>
      </c>
      <c r="C12" s="14" t="s">
        <v>11</v>
      </c>
      <c r="D12" s="107">
        <v>73456459</v>
      </c>
      <c r="E12" s="108"/>
      <c r="F12" s="107">
        <v>74419725</v>
      </c>
      <c r="G12" s="108"/>
      <c r="H12" s="107">
        <v>74642985</v>
      </c>
      <c r="I12" s="108"/>
      <c r="J12" s="107">
        <v>74866914</v>
      </c>
      <c r="K12" s="108"/>
    </row>
    <row r="13" spans="1:11" ht="28.5" customHeight="1" thickBot="1">
      <c r="A13" s="111" t="s">
        <v>12</v>
      </c>
      <c r="B13" s="112"/>
      <c r="C13" s="111" t="s">
        <v>37</v>
      </c>
      <c r="D13" s="103" t="s">
        <v>41</v>
      </c>
      <c r="E13" s="119"/>
      <c r="F13" s="119"/>
      <c r="G13" s="119"/>
      <c r="H13" s="119"/>
      <c r="I13" s="119"/>
      <c r="J13" s="119"/>
      <c r="K13" s="120"/>
    </row>
    <row r="14" spans="1:11" ht="21" thickBot="1">
      <c r="A14" s="113"/>
      <c r="B14" s="114"/>
      <c r="C14" s="117"/>
      <c r="D14" s="121" t="s">
        <v>1</v>
      </c>
      <c r="E14" s="104"/>
      <c r="F14" s="103" t="s">
        <v>2</v>
      </c>
      <c r="G14" s="104"/>
      <c r="H14" s="103" t="s">
        <v>29</v>
      </c>
      <c r="I14" s="104"/>
      <c r="J14" s="122" t="s">
        <v>30</v>
      </c>
      <c r="K14" s="123"/>
    </row>
    <row r="15" spans="1:11" ht="41.25" thickBot="1">
      <c r="A15" s="115"/>
      <c r="B15" s="116"/>
      <c r="C15" s="118"/>
      <c r="D15" s="53" t="s">
        <v>13</v>
      </c>
      <c r="E15" s="53" t="s">
        <v>14</v>
      </c>
      <c r="F15" s="53" t="s">
        <v>13</v>
      </c>
      <c r="G15" s="52" t="s">
        <v>15</v>
      </c>
      <c r="H15" s="54" t="s">
        <v>13</v>
      </c>
      <c r="I15" s="55" t="s">
        <v>16</v>
      </c>
      <c r="J15" s="56" t="s">
        <v>13</v>
      </c>
      <c r="K15" s="55" t="s">
        <v>33</v>
      </c>
    </row>
    <row r="16" spans="1:11" ht="31.5" customHeight="1">
      <c r="A16" s="102" t="s">
        <v>17</v>
      </c>
      <c r="B16" s="6" t="s">
        <v>18</v>
      </c>
      <c r="C16" s="25">
        <v>10524065</v>
      </c>
      <c r="D16" s="17">
        <v>2945447</v>
      </c>
      <c r="E16" s="25">
        <v>10497665</v>
      </c>
      <c r="F16" s="26">
        <v>2945448</v>
      </c>
      <c r="G16" s="31">
        <v>7552217</v>
      </c>
      <c r="H16" s="31">
        <v>2100000</v>
      </c>
      <c r="I16" s="37">
        <v>5452217</v>
      </c>
      <c r="J16" s="42">
        <v>2100000</v>
      </c>
      <c r="K16" s="45">
        <v>3352217</v>
      </c>
    </row>
    <row r="17" spans="1:11" ht="30.75" customHeight="1">
      <c r="A17" s="124"/>
      <c r="B17" s="18" t="s">
        <v>19</v>
      </c>
      <c r="C17" s="1">
        <v>0</v>
      </c>
      <c r="D17" s="4">
        <v>900000</v>
      </c>
      <c r="E17" s="1">
        <v>0</v>
      </c>
      <c r="F17" s="27">
        <v>700000</v>
      </c>
      <c r="G17" s="32">
        <v>0</v>
      </c>
      <c r="H17" s="32">
        <v>500000</v>
      </c>
      <c r="I17" s="38">
        <v>0</v>
      </c>
      <c r="J17" s="43">
        <v>400000</v>
      </c>
      <c r="K17" s="38">
        <v>0</v>
      </c>
    </row>
    <row r="18" spans="1:11" ht="32.25" customHeight="1" thickBot="1">
      <c r="A18" s="101"/>
      <c r="B18" s="19" t="s">
        <v>20</v>
      </c>
      <c r="C18" s="28">
        <f aca="true" t="shared" si="0" ref="C18:H18">SUM(C16:C17)</f>
        <v>10524065</v>
      </c>
      <c r="D18" s="20">
        <f t="shared" si="0"/>
        <v>3845447</v>
      </c>
      <c r="E18" s="28">
        <f t="shared" si="0"/>
        <v>10497665</v>
      </c>
      <c r="F18" s="29">
        <f t="shared" si="0"/>
        <v>3645448</v>
      </c>
      <c r="G18" s="33">
        <f t="shared" si="0"/>
        <v>7552217</v>
      </c>
      <c r="H18" s="33">
        <f t="shared" si="0"/>
        <v>2600000</v>
      </c>
      <c r="I18" s="39">
        <f>SUM(I16:I17)</f>
        <v>5452217</v>
      </c>
      <c r="J18" s="44">
        <f>SUM(J16:J17)</f>
        <v>2500000</v>
      </c>
      <c r="K18" s="46">
        <f>SUM(K16:K17)</f>
        <v>3352217</v>
      </c>
    </row>
    <row r="19" spans="1:11" ht="33.75" customHeight="1">
      <c r="A19" s="125" t="s">
        <v>21</v>
      </c>
      <c r="B19" s="6" t="s">
        <v>18</v>
      </c>
      <c r="C19" s="30">
        <f>SUM(C18)</f>
        <v>10524065</v>
      </c>
      <c r="D19" s="17">
        <v>2945447</v>
      </c>
      <c r="E19" s="30">
        <f>SUM(E18)</f>
        <v>10497665</v>
      </c>
      <c r="F19" s="26">
        <v>2945448</v>
      </c>
      <c r="G19" s="30">
        <f>SUM(G18)</f>
        <v>7552217</v>
      </c>
      <c r="H19" s="31">
        <v>2100000</v>
      </c>
      <c r="I19" s="40">
        <f>SUM(I16:I17)</f>
        <v>5452217</v>
      </c>
      <c r="J19" s="42">
        <v>2100000</v>
      </c>
      <c r="K19" s="47">
        <f>SUM(K18)</f>
        <v>3352217</v>
      </c>
    </row>
    <row r="20" spans="1:11" ht="33" customHeight="1">
      <c r="A20" s="117"/>
      <c r="B20" s="18" t="s">
        <v>19</v>
      </c>
      <c r="C20" s="1">
        <v>0</v>
      </c>
      <c r="D20" s="4">
        <v>900000</v>
      </c>
      <c r="E20" s="1">
        <v>0</v>
      </c>
      <c r="F20" s="27">
        <v>700000</v>
      </c>
      <c r="G20" s="23">
        <v>0</v>
      </c>
      <c r="H20" s="32">
        <v>500000</v>
      </c>
      <c r="I20" s="2">
        <v>0</v>
      </c>
      <c r="J20" s="43">
        <v>400000</v>
      </c>
      <c r="K20" s="2">
        <v>0</v>
      </c>
    </row>
    <row r="21" spans="1:11" ht="33" customHeight="1" thickBot="1">
      <c r="A21" s="118"/>
      <c r="B21" s="19" t="s">
        <v>20</v>
      </c>
      <c r="C21" s="28">
        <f aca="true" t="shared" si="1" ref="C21:H21">SUM(C19:C20)</f>
        <v>10524065</v>
      </c>
      <c r="D21" s="20">
        <f t="shared" si="1"/>
        <v>3845447</v>
      </c>
      <c r="E21" s="28">
        <f t="shared" si="1"/>
        <v>10497665</v>
      </c>
      <c r="F21" s="29">
        <f t="shared" si="1"/>
        <v>3645448</v>
      </c>
      <c r="G21" s="28">
        <f t="shared" si="1"/>
        <v>7552217</v>
      </c>
      <c r="H21" s="33">
        <f t="shared" si="1"/>
        <v>2600000</v>
      </c>
      <c r="I21" s="41">
        <f>SUM(I19:I20)</f>
        <v>5452217</v>
      </c>
      <c r="J21" s="44">
        <f>SUM(J19:J20)</f>
        <v>2500000</v>
      </c>
      <c r="K21" s="41">
        <f>SUM(K19:K20)</f>
        <v>3352217</v>
      </c>
    </row>
    <row r="22" spans="1:11" ht="38.25" customHeight="1">
      <c r="A22" s="102" t="s">
        <v>22</v>
      </c>
      <c r="B22" s="21" t="s">
        <v>23</v>
      </c>
      <c r="C22" s="22">
        <v>0</v>
      </c>
      <c r="D22" s="3">
        <v>56520</v>
      </c>
      <c r="E22" s="3">
        <v>0</v>
      </c>
      <c r="F22" s="3">
        <v>0</v>
      </c>
      <c r="G22" s="22">
        <v>0</v>
      </c>
      <c r="H22" s="34">
        <v>0</v>
      </c>
      <c r="I22" s="22">
        <v>0</v>
      </c>
      <c r="J22" s="34">
        <v>0</v>
      </c>
      <c r="K22" s="48">
        <v>0</v>
      </c>
    </row>
    <row r="23" spans="1:11" ht="33" customHeight="1">
      <c r="A23" s="124"/>
      <c r="B23" s="18" t="s">
        <v>19</v>
      </c>
      <c r="C23" s="23">
        <v>0</v>
      </c>
      <c r="D23" s="4">
        <v>0</v>
      </c>
      <c r="E23" s="4">
        <v>0</v>
      </c>
      <c r="F23" s="4">
        <v>0</v>
      </c>
      <c r="G23" s="1">
        <v>0</v>
      </c>
      <c r="H23" s="35">
        <v>0</v>
      </c>
      <c r="I23" s="23">
        <v>0</v>
      </c>
      <c r="J23" s="35">
        <v>0</v>
      </c>
      <c r="K23" s="2">
        <v>0</v>
      </c>
    </row>
    <row r="24" spans="1:11" ht="38.25" customHeight="1" thickBot="1">
      <c r="A24" s="101"/>
      <c r="B24" s="19" t="s">
        <v>20</v>
      </c>
      <c r="C24" s="24">
        <v>0</v>
      </c>
      <c r="D24" s="5">
        <v>56520</v>
      </c>
      <c r="E24" s="5">
        <v>0</v>
      </c>
      <c r="F24" s="5">
        <v>0</v>
      </c>
      <c r="G24" s="24">
        <v>0</v>
      </c>
      <c r="H24" s="36">
        <v>0</v>
      </c>
      <c r="I24" s="24">
        <v>0</v>
      </c>
      <c r="J24" s="36">
        <v>0</v>
      </c>
      <c r="K24" s="49">
        <v>0</v>
      </c>
    </row>
    <row r="25" spans="1:1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18">
      <c r="A26" s="65" t="s">
        <v>24</v>
      </c>
      <c r="B26" s="66" t="s">
        <v>25</v>
      </c>
      <c r="C26" s="66"/>
      <c r="D26" s="61"/>
      <c r="E26" s="61"/>
      <c r="F26" s="61"/>
      <c r="G26" s="61"/>
      <c r="H26" s="61"/>
      <c r="I26" s="61"/>
      <c r="J26" s="61"/>
      <c r="K26" s="61"/>
    </row>
    <row r="27" spans="1:11" ht="18">
      <c r="A27" s="65" t="s">
        <v>26</v>
      </c>
      <c r="B27" s="67" t="s">
        <v>27</v>
      </c>
      <c r="C27" s="66"/>
      <c r="D27" s="61"/>
      <c r="E27" s="61"/>
      <c r="F27" s="61"/>
      <c r="G27" s="61"/>
      <c r="H27" s="68"/>
      <c r="I27" s="68"/>
      <c r="J27" s="68"/>
      <c r="K27" s="68" t="s">
        <v>28</v>
      </c>
    </row>
    <row r="28" spans="1:1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3.5" thickBo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21" thickBot="1">
      <c r="A32" s="69"/>
      <c r="B32" s="100">
        <v>1</v>
      </c>
      <c r="C32" s="102" t="s">
        <v>0</v>
      </c>
      <c r="D32" s="126" t="s">
        <v>38</v>
      </c>
      <c r="E32" s="127"/>
      <c r="F32" s="126" t="s">
        <v>40</v>
      </c>
      <c r="G32" s="128"/>
      <c r="H32" s="70"/>
      <c r="I32" s="70"/>
      <c r="J32" s="70"/>
      <c r="K32" s="70"/>
    </row>
    <row r="33" spans="1:11" ht="28.5" thickBot="1">
      <c r="A33" s="69"/>
      <c r="B33" s="101"/>
      <c r="C33" s="101"/>
      <c r="D33" s="129">
        <v>76791515</v>
      </c>
      <c r="E33" s="130"/>
      <c r="F33" s="129">
        <v>76969007</v>
      </c>
      <c r="G33" s="130"/>
      <c r="H33" s="71"/>
      <c r="I33" s="71"/>
      <c r="J33" s="71"/>
      <c r="K33" s="71"/>
    </row>
    <row r="34" spans="1:11" ht="41.25" thickBot="1">
      <c r="A34" s="69"/>
      <c r="B34" s="7" t="s">
        <v>3</v>
      </c>
      <c r="C34" s="57" t="s">
        <v>44</v>
      </c>
      <c r="D34" s="131">
        <v>0</v>
      </c>
      <c r="E34" s="132"/>
      <c r="F34" s="131">
        <v>0</v>
      </c>
      <c r="G34" s="132"/>
      <c r="H34" s="71"/>
      <c r="I34" s="71"/>
      <c r="J34" s="71"/>
      <c r="K34" s="71"/>
    </row>
    <row r="35" spans="1:11" ht="28.5" thickBot="1">
      <c r="A35" s="69"/>
      <c r="B35" s="7">
        <v>3</v>
      </c>
      <c r="C35" s="15" t="s">
        <v>5</v>
      </c>
      <c r="D35" s="133">
        <v>0</v>
      </c>
      <c r="E35" s="134"/>
      <c r="F35" s="133">
        <v>0</v>
      </c>
      <c r="G35" s="134"/>
      <c r="H35" s="71"/>
      <c r="I35" s="71"/>
      <c r="J35" s="71"/>
      <c r="K35" s="71"/>
    </row>
    <row r="36" spans="1:11" ht="28.5" thickBot="1">
      <c r="A36" s="69"/>
      <c r="B36" s="10">
        <v>4</v>
      </c>
      <c r="C36" s="15" t="s">
        <v>31</v>
      </c>
      <c r="D36" s="133">
        <v>0</v>
      </c>
      <c r="E36" s="134"/>
      <c r="F36" s="133">
        <v>0</v>
      </c>
      <c r="G36" s="134"/>
      <c r="H36" s="71"/>
      <c r="I36" s="71"/>
      <c r="J36" s="71"/>
      <c r="K36" s="71"/>
    </row>
    <row r="37" spans="1:11" ht="28.5" thickBot="1">
      <c r="A37" s="69"/>
      <c r="B37" s="7" t="s">
        <v>6</v>
      </c>
      <c r="C37" s="58" t="s">
        <v>7</v>
      </c>
      <c r="D37" s="105">
        <v>76791515</v>
      </c>
      <c r="E37" s="106"/>
      <c r="F37" s="105">
        <v>76969007</v>
      </c>
      <c r="G37" s="106"/>
      <c r="H37" s="71"/>
      <c r="I37" s="71"/>
      <c r="J37" s="71"/>
      <c r="K37" s="71"/>
    </row>
    <row r="38" spans="1:11" ht="41.25" thickBot="1">
      <c r="A38" s="69"/>
      <c r="B38" s="7" t="s">
        <v>8</v>
      </c>
      <c r="C38" s="59" t="s">
        <v>32</v>
      </c>
      <c r="D38" s="109">
        <v>75091515</v>
      </c>
      <c r="E38" s="110"/>
      <c r="F38" s="109">
        <v>75316790</v>
      </c>
      <c r="G38" s="110"/>
      <c r="H38" s="71"/>
      <c r="I38" s="71"/>
      <c r="J38" s="71"/>
      <c r="K38" s="71"/>
    </row>
    <row r="39" spans="1:11" ht="28.5" thickBot="1">
      <c r="A39" s="69"/>
      <c r="B39" s="7">
        <v>7</v>
      </c>
      <c r="C39" s="16" t="s">
        <v>10</v>
      </c>
      <c r="D39" s="107">
        <v>0</v>
      </c>
      <c r="E39" s="108"/>
      <c r="F39" s="107">
        <v>0</v>
      </c>
      <c r="G39" s="108"/>
      <c r="H39" s="71"/>
      <c r="I39" s="71"/>
      <c r="J39" s="71"/>
      <c r="K39" s="71"/>
    </row>
    <row r="40" spans="1:11" ht="28.5" thickBot="1">
      <c r="A40" s="69"/>
      <c r="B40" s="60">
        <v>8</v>
      </c>
      <c r="C40" s="15" t="s">
        <v>11</v>
      </c>
      <c r="D40" s="107">
        <v>75091515</v>
      </c>
      <c r="E40" s="108"/>
      <c r="F40" s="107">
        <v>75316790</v>
      </c>
      <c r="G40" s="108"/>
      <c r="H40" s="71"/>
      <c r="I40" s="71"/>
      <c r="J40" s="71"/>
      <c r="K40" s="71"/>
    </row>
    <row r="41" spans="1:11" ht="27" customHeight="1" thickBot="1">
      <c r="A41" s="111" t="s">
        <v>12</v>
      </c>
      <c r="B41" s="112"/>
      <c r="C41" s="111" t="s">
        <v>39</v>
      </c>
      <c r="D41" s="103" t="s">
        <v>43</v>
      </c>
      <c r="E41" s="119"/>
      <c r="F41" s="119"/>
      <c r="G41" s="120"/>
      <c r="H41" s="72"/>
      <c r="I41" s="72"/>
      <c r="J41" s="72"/>
      <c r="K41" s="72"/>
    </row>
    <row r="42" spans="1:11" ht="21" thickBot="1">
      <c r="A42" s="113"/>
      <c r="B42" s="114"/>
      <c r="C42" s="117"/>
      <c r="D42" s="122" t="s">
        <v>38</v>
      </c>
      <c r="E42" s="123"/>
      <c r="F42" s="122" t="s">
        <v>40</v>
      </c>
      <c r="G42" s="123"/>
      <c r="H42" s="73"/>
      <c r="I42" s="73"/>
      <c r="J42" s="73"/>
      <c r="K42" s="73"/>
    </row>
    <row r="43" spans="1:11" ht="41.25" thickBot="1">
      <c r="A43" s="115"/>
      <c r="B43" s="116"/>
      <c r="C43" s="118"/>
      <c r="D43" s="84" t="s">
        <v>13</v>
      </c>
      <c r="E43" s="52" t="s">
        <v>34</v>
      </c>
      <c r="F43" s="56" t="s">
        <v>13</v>
      </c>
      <c r="G43" s="55" t="s">
        <v>34</v>
      </c>
      <c r="H43" s="74"/>
      <c r="I43" s="74"/>
      <c r="J43" s="74"/>
      <c r="K43" s="74"/>
    </row>
    <row r="44" spans="1:11" ht="31.5" customHeight="1">
      <c r="A44" s="102" t="s">
        <v>17</v>
      </c>
      <c r="B44" s="6" t="s">
        <v>18</v>
      </c>
      <c r="C44" s="51">
        <v>3352217</v>
      </c>
      <c r="D44" s="85">
        <v>1700000</v>
      </c>
      <c r="E44" s="35">
        <v>1652217</v>
      </c>
      <c r="F44" s="85">
        <v>1652217</v>
      </c>
      <c r="G44" s="86">
        <v>0</v>
      </c>
      <c r="H44" s="64"/>
      <c r="I44" s="64"/>
      <c r="J44" s="64"/>
      <c r="K44" s="64"/>
    </row>
    <row r="45" spans="1:11" ht="31.5" customHeight="1">
      <c r="A45" s="124"/>
      <c r="B45" s="18" t="s">
        <v>19</v>
      </c>
      <c r="C45" s="38">
        <v>0</v>
      </c>
      <c r="D45" s="79">
        <v>300000</v>
      </c>
      <c r="E45" s="23">
        <v>0</v>
      </c>
      <c r="F45" s="79">
        <v>150000</v>
      </c>
      <c r="G45" s="2">
        <v>0</v>
      </c>
      <c r="H45" s="61"/>
      <c r="I45" s="61"/>
      <c r="J45" s="61"/>
      <c r="K45" s="61"/>
    </row>
    <row r="46" spans="1:11" ht="36" customHeight="1" thickBot="1">
      <c r="A46" s="101"/>
      <c r="B46" s="19" t="s">
        <v>20</v>
      </c>
      <c r="C46" s="46">
        <f>SUM(C44:C45)</f>
        <v>3352217</v>
      </c>
      <c r="D46" s="80">
        <f>SUM(D44:D45)</f>
        <v>2000000</v>
      </c>
      <c r="E46" s="92">
        <f>SUM(E44:E45)</f>
        <v>1652217</v>
      </c>
      <c r="F46" s="80">
        <f>SUM(F44:F45)</f>
        <v>1802217</v>
      </c>
      <c r="G46" s="87">
        <v>0</v>
      </c>
      <c r="H46" s="61"/>
      <c r="I46" s="61"/>
      <c r="J46" s="61"/>
      <c r="K46" s="61"/>
    </row>
    <row r="47" spans="1:11" ht="37.5" customHeight="1">
      <c r="A47" s="125" t="s">
        <v>21</v>
      </c>
      <c r="B47" s="6" t="s">
        <v>18</v>
      </c>
      <c r="C47" s="47">
        <f>SUM(C46)</f>
        <v>3352217</v>
      </c>
      <c r="D47" s="85">
        <v>1700000</v>
      </c>
      <c r="E47" s="93">
        <f>SUM(E46)</f>
        <v>1652217</v>
      </c>
      <c r="F47" s="85">
        <v>1652217</v>
      </c>
      <c r="G47" s="88">
        <v>0</v>
      </c>
      <c r="H47" s="64"/>
      <c r="I47" s="64"/>
      <c r="J47" s="64"/>
      <c r="K47" s="64"/>
    </row>
    <row r="48" spans="1:11" ht="31.5" customHeight="1">
      <c r="A48" s="117"/>
      <c r="B48" s="18" t="s">
        <v>19</v>
      </c>
      <c r="C48" s="2">
        <v>0</v>
      </c>
      <c r="D48" s="79">
        <v>300000</v>
      </c>
      <c r="E48" s="23">
        <v>0</v>
      </c>
      <c r="F48" s="79">
        <v>150000</v>
      </c>
      <c r="G48" s="2">
        <v>0</v>
      </c>
      <c r="H48" s="61"/>
      <c r="I48" s="61"/>
      <c r="J48" s="61"/>
      <c r="K48" s="61"/>
    </row>
    <row r="49" spans="1:11" ht="36" customHeight="1" thickBot="1">
      <c r="A49" s="118"/>
      <c r="B49" s="19" t="s">
        <v>20</v>
      </c>
      <c r="C49" s="41">
        <f>SUM(C47:C48)</f>
        <v>3352217</v>
      </c>
      <c r="D49" s="80">
        <f>SUM(D47:D48)</f>
        <v>2000000</v>
      </c>
      <c r="E49" s="28">
        <f>SUM(E47:E48)</f>
        <v>1652217</v>
      </c>
      <c r="F49" s="80">
        <f>SUM(F47:F48)</f>
        <v>1802217</v>
      </c>
      <c r="G49" s="41">
        <v>0</v>
      </c>
      <c r="H49" s="97"/>
      <c r="I49" s="61"/>
      <c r="J49" s="61"/>
      <c r="K49" s="61"/>
    </row>
    <row r="50" spans="1:11" ht="35.25" customHeight="1">
      <c r="A50" s="102" t="s">
        <v>22</v>
      </c>
      <c r="B50" s="50" t="s">
        <v>23</v>
      </c>
      <c r="C50" s="48">
        <v>0</v>
      </c>
      <c r="D50" s="89">
        <v>0</v>
      </c>
      <c r="E50" s="94">
        <v>0</v>
      </c>
      <c r="F50" s="89">
        <v>0</v>
      </c>
      <c r="G50" s="90">
        <v>0</v>
      </c>
      <c r="H50" s="75"/>
      <c r="I50" s="75"/>
      <c r="J50" s="75"/>
      <c r="K50" s="75"/>
    </row>
    <row r="51" spans="1:11" ht="36.75" customHeight="1">
      <c r="A51" s="124"/>
      <c r="B51" s="18" t="s">
        <v>19</v>
      </c>
      <c r="C51" s="2">
        <v>0</v>
      </c>
      <c r="D51" s="81">
        <v>0</v>
      </c>
      <c r="E51" s="95">
        <v>0</v>
      </c>
      <c r="F51" s="81">
        <v>0</v>
      </c>
      <c r="G51" s="82">
        <v>0</v>
      </c>
      <c r="H51" s="61"/>
      <c r="I51" s="61"/>
      <c r="J51" s="61"/>
      <c r="K51" s="61"/>
    </row>
    <row r="52" spans="1:11" ht="36" customHeight="1" thickBot="1">
      <c r="A52" s="101"/>
      <c r="B52" s="19" t="s">
        <v>20</v>
      </c>
      <c r="C52" s="49">
        <v>0</v>
      </c>
      <c r="D52" s="91">
        <v>0</v>
      </c>
      <c r="E52" s="96">
        <v>0</v>
      </c>
      <c r="F52" s="91">
        <v>0</v>
      </c>
      <c r="G52" s="83">
        <v>0</v>
      </c>
      <c r="H52" s="61"/>
      <c r="I52" s="61"/>
      <c r="J52" s="61"/>
      <c r="K52" s="61"/>
    </row>
    <row r="53" spans="1:11" ht="20.25">
      <c r="A53" s="61"/>
      <c r="B53" s="61"/>
      <c r="C53" s="76"/>
      <c r="D53" s="61"/>
      <c r="E53" s="61"/>
      <c r="F53" s="77"/>
      <c r="G53" s="61"/>
      <c r="H53" s="61"/>
      <c r="I53" s="61"/>
      <c r="J53" s="61"/>
      <c r="K53" s="61"/>
    </row>
    <row r="54" spans="1:1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8.75">
      <c r="A59" s="65" t="s">
        <v>24</v>
      </c>
      <c r="B59" s="65" t="s">
        <v>35</v>
      </c>
      <c r="C59" s="62"/>
      <c r="D59" s="61"/>
      <c r="E59" s="61"/>
      <c r="F59" s="61"/>
      <c r="G59" s="61"/>
      <c r="H59" s="61"/>
      <c r="I59" s="61"/>
      <c r="J59" s="61"/>
      <c r="K59" s="61"/>
    </row>
    <row r="60" spans="1:11" ht="18">
      <c r="A60" s="65" t="s">
        <v>26</v>
      </c>
      <c r="B60" s="78" t="s">
        <v>36</v>
      </c>
      <c r="C60" s="78"/>
      <c r="D60" s="61"/>
      <c r="E60" s="61"/>
      <c r="F60" s="61"/>
      <c r="G60" s="61"/>
      <c r="H60" s="61"/>
      <c r="I60" s="61"/>
      <c r="J60" s="61"/>
      <c r="K60" s="61"/>
    </row>
  </sheetData>
  <mergeCells count="78">
    <mergeCell ref="H1:K1"/>
    <mergeCell ref="A2:K2"/>
    <mergeCell ref="B4:B5"/>
    <mergeCell ref="C4:C5"/>
    <mergeCell ref="D4:E4"/>
    <mergeCell ref="F4:G4"/>
    <mergeCell ref="H4:I4"/>
    <mergeCell ref="J4:K4"/>
    <mergeCell ref="D5:E5"/>
    <mergeCell ref="F5:G5"/>
    <mergeCell ref="H5:I5"/>
    <mergeCell ref="J5:K5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A13:B15"/>
    <mergeCell ref="C13:C15"/>
    <mergeCell ref="D13:K13"/>
    <mergeCell ref="D14:E14"/>
    <mergeCell ref="F14:G14"/>
    <mergeCell ref="H14:I14"/>
    <mergeCell ref="J14:K14"/>
    <mergeCell ref="A16:A18"/>
    <mergeCell ref="A19:A21"/>
    <mergeCell ref="A22:A24"/>
    <mergeCell ref="B32:B33"/>
    <mergeCell ref="C32:C33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F40:G40"/>
    <mergeCell ref="A41:B43"/>
    <mergeCell ref="C41:C43"/>
    <mergeCell ref="D41:G41"/>
    <mergeCell ref="D42:E42"/>
    <mergeCell ref="F42:G42"/>
    <mergeCell ref="A44:A46"/>
    <mergeCell ref="A47:A49"/>
    <mergeCell ref="A50:A52"/>
    <mergeCell ref="D40:E40"/>
  </mergeCells>
  <printOptions horizontalCentered="1"/>
  <pageMargins left="0.5905511811023623" right="0.5905511811023623" top="0.984251968503937" bottom="0.984251968503937" header="0.5118110236220472" footer="0.5118110236220472"/>
  <pageSetup fitToHeight="2" fitToWidth="2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60" workbookViewId="0" topLeftCell="D4">
      <selection activeCell="D19" sqref="D19:D20"/>
    </sheetView>
  </sheetViews>
  <sheetFormatPr defaultColWidth="9.140625" defaultRowHeight="12.75"/>
  <cols>
    <col min="1" max="1" width="27.57421875" style="0" customWidth="1"/>
    <col min="2" max="2" width="17.8515625" style="0" customWidth="1"/>
    <col min="3" max="3" width="29.421875" style="0" customWidth="1"/>
    <col min="4" max="4" width="30.28125" style="0" customWidth="1"/>
    <col min="5" max="5" width="29.7109375" style="0" customWidth="1"/>
    <col min="6" max="6" width="27.28125" style="0" customWidth="1"/>
    <col min="7" max="7" width="26.421875" style="0" bestFit="1" customWidth="1"/>
    <col min="8" max="8" width="25.00390625" style="0" customWidth="1"/>
    <col min="9" max="9" width="29.140625" style="0" customWidth="1"/>
    <col min="10" max="10" width="22.57421875" style="0" customWidth="1"/>
    <col min="11" max="11" width="26.57421875" style="0" customWidth="1"/>
  </cols>
  <sheetData>
    <row r="1" spans="1:11" ht="159" customHeight="1">
      <c r="A1" s="61"/>
      <c r="B1" s="61"/>
      <c r="C1" s="61"/>
      <c r="D1" s="61"/>
      <c r="E1" s="61"/>
      <c r="F1" s="61"/>
      <c r="G1" s="62"/>
      <c r="H1" s="98" t="s">
        <v>47</v>
      </c>
      <c r="I1" s="98"/>
      <c r="J1" s="98"/>
      <c r="K1" s="98"/>
    </row>
    <row r="2" spans="1:11" ht="63.75" customHeight="1">
      <c r="A2" s="99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9.5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1" thickBot="1">
      <c r="A4" s="64"/>
      <c r="B4" s="100">
        <v>1</v>
      </c>
      <c r="C4" s="102" t="s">
        <v>0</v>
      </c>
      <c r="D4" s="103" t="s">
        <v>1</v>
      </c>
      <c r="E4" s="104"/>
      <c r="F4" s="103" t="s">
        <v>2</v>
      </c>
      <c r="G4" s="104"/>
      <c r="H4" s="103" t="s">
        <v>29</v>
      </c>
      <c r="I4" s="104"/>
      <c r="J4" s="103" t="s">
        <v>30</v>
      </c>
      <c r="K4" s="104"/>
    </row>
    <row r="5" spans="1:11" ht="28.5" thickBot="1">
      <c r="A5" s="64"/>
      <c r="B5" s="101"/>
      <c r="C5" s="101"/>
      <c r="D5" s="105">
        <v>77761483</v>
      </c>
      <c r="E5" s="106"/>
      <c r="F5" s="105">
        <v>80587808</v>
      </c>
      <c r="G5" s="106"/>
      <c r="H5" s="105">
        <v>80742960</v>
      </c>
      <c r="I5" s="106"/>
      <c r="J5" s="105">
        <v>80896372</v>
      </c>
      <c r="K5" s="106"/>
    </row>
    <row r="6" spans="1:11" ht="41.25" thickBot="1">
      <c r="A6" s="64"/>
      <c r="B6" s="7" t="s">
        <v>3</v>
      </c>
      <c r="C6" s="8" t="s">
        <v>4</v>
      </c>
      <c r="D6" s="105">
        <v>4261427</v>
      </c>
      <c r="E6" s="106"/>
      <c r="F6" s="105">
        <v>242400</v>
      </c>
      <c r="G6" s="106"/>
      <c r="H6" s="105">
        <v>0</v>
      </c>
      <c r="I6" s="106"/>
      <c r="J6" s="105">
        <v>0</v>
      </c>
      <c r="K6" s="106"/>
    </row>
    <row r="7" spans="1:11" ht="28.5" thickBot="1">
      <c r="A7" s="64"/>
      <c r="B7" s="7">
        <v>3</v>
      </c>
      <c r="C7" s="9" t="s">
        <v>5</v>
      </c>
      <c r="D7" s="107">
        <v>2919047</v>
      </c>
      <c r="E7" s="108"/>
      <c r="F7" s="107">
        <v>0</v>
      </c>
      <c r="G7" s="108"/>
      <c r="H7" s="107">
        <v>0</v>
      </c>
      <c r="I7" s="108"/>
      <c r="J7" s="107">
        <v>0</v>
      </c>
      <c r="K7" s="108"/>
    </row>
    <row r="8" spans="1:11" ht="28.5" thickBot="1">
      <c r="A8" s="64"/>
      <c r="B8" s="10">
        <v>4</v>
      </c>
      <c r="C8" s="9" t="s">
        <v>31</v>
      </c>
      <c r="D8" s="107">
        <v>1342380</v>
      </c>
      <c r="E8" s="108"/>
      <c r="F8" s="107">
        <v>242400</v>
      </c>
      <c r="G8" s="108"/>
      <c r="H8" s="107">
        <v>0</v>
      </c>
      <c r="I8" s="108"/>
      <c r="J8" s="107">
        <v>0</v>
      </c>
      <c r="K8" s="108"/>
    </row>
    <row r="9" spans="1:11" ht="28.5" thickBot="1">
      <c r="A9" s="64"/>
      <c r="B9" s="7" t="s">
        <v>6</v>
      </c>
      <c r="C9" s="11" t="s">
        <v>7</v>
      </c>
      <c r="D9" s="105">
        <v>82022910</v>
      </c>
      <c r="E9" s="106"/>
      <c r="F9" s="105">
        <v>80830208</v>
      </c>
      <c r="G9" s="106"/>
      <c r="H9" s="105">
        <v>80742960</v>
      </c>
      <c r="I9" s="106"/>
      <c r="J9" s="105">
        <v>80896372</v>
      </c>
      <c r="K9" s="106"/>
    </row>
    <row r="10" spans="1:11" ht="41.25" thickBot="1">
      <c r="A10" s="64"/>
      <c r="B10" s="7" t="s">
        <v>8</v>
      </c>
      <c r="C10" s="12" t="s">
        <v>9</v>
      </c>
      <c r="D10" s="105">
        <v>79077463</v>
      </c>
      <c r="E10" s="106"/>
      <c r="F10" s="109">
        <v>75542360</v>
      </c>
      <c r="G10" s="110"/>
      <c r="H10" s="109">
        <v>78016851</v>
      </c>
      <c r="I10" s="110"/>
      <c r="J10" s="109">
        <v>78170264</v>
      </c>
      <c r="K10" s="110"/>
    </row>
    <row r="11" spans="1:11" ht="28.5" thickBot="1">
      <c r="A11" s="64"/>
      <c r="B11" s="7">
        <v>7</v>
      </c>
      <c r="C11" s="13" t="s">
        <v>10</v>
      </c>
      <c r="D11" s="107">
        <v>2777503</v>
      </c>
      <c r="E11" s="108"/>
      <c r="F11" s="107">
        <v>0</v>
      </c>
      <c r="G11" s="108"/>
      <c r="H11" s="107">
        <v>0</v>
      </c>
      <c r="I11" s="108"/>
      <c r="J11" s="107">
        <v>0</v>
      </c>
      <c r="K11" s="108"/>
    </row>
    <row r="12" spans="1:11" ht="28.5" thickBot="1">
      <c r="A12" s="64"/>
      <c r="B12" s="10">
        <v>8</v>
      </c>
      <c r="C12" s="14" t="s">
        <v>11</v>
      </c>
      <c r="D12" s="107">
        <v>76299960</v>
      </c>
      <c r="E12" s="108"/>
      <c r="F12" s="107">
        <v>75542360</v>
      </c>
      <c r="G12" s="108"/>
      <c r="H12" s="107">
        <v>78016851</v>
      </c>
      <c r="I12" s="108"/>
      <c r="J12" s="107">
        <v>78170264</v>
      </c>
      <c r="K12" s="108"/>
    </row>
    <row r="13" spans="1:11" ht="28.5" customHeight="1" thickBot="1">
      <c r="A13" s="111" t="s">
        <v>12</v>
      </c>
      <c r="B13" s="112"/>
      <c r="C13" s="111" t="s">
        <v>37</v>
      </c>
      <c r="D13" s="103" t="s">
        <v>41</v>
      </c>
      <c r="E13" s="119"/>
      <c r="F13" s="119"/>
      <c r="G13" s="119"/>
      <c r="H13" s="119"/>
      <c r="I13" s="119"/>
      <c r="J13" s="119"/>
      <c r="K13" s="120"/>
    </row>
    <row r="14" spans="1:11" ht="21" thickBot="1">
      <c r="A14" s="113"/>
      <c r="B14" s="114"/>
      <c r="C14" s="117"/>
      <c r="D14" s="121" t="s">
        <v>1</v>
      </c>
      <c r="E14" s="104"/>
      <c r="F14" s="103" t="s">
        <v>2</v>
      </c>
      <c r="G14" s="104"/>
      <c r="H14" s="103" t="s">
        <v>29</v>
      </c>
      <c r="I14" s="104"/>
      <c r="J14" s="122" t="s">
        <v>30</v>
      </c>
      <c r="K14" s="123"/>
    </row>
    <row r="15" spans="1:11" ht="41.25" thickBot="1">
      <c r="A15" s="115"/>
      <c r="B15" s="116"/>
      <c r="C15" s="118"/>
      <c r="D15" s="53" t="s">
        <v>13</v>
      </c>
      <c r="E15" s="53" t="s">
        <v>14</v>
      </c>
      <c r="F15" s="53" t="s">
        <v>13</v>
      </c>
      <c r="G15" s="52" t="s">
        <v>15</v>
      </c>
      <c r="H15" s="54" t="s">
        <v>13</v>
      </c>
      <c r="I15" s="55" t="s">
        <v>16</v>
      </c>
      <c r="J15" s="56" t="s">
        <v>13</v>
      </c>
      <c r="K15" s="55" t="s">
        <v>33</v>
      </c>
    </row>
    <row r="16" spans="1:11" ht="31.5" customHeight="1">
      <c r="A16" s="102" t="s">
        <v>17</v>
      </c>
      <c r="B16" s="6" t="s">
        <v>18</v>
      </c>
      <c r="C16" s="25">
        <v>10524065</v>
      </c>
      <c r="D16" s="17">
        <v>2945447</v>
      </c>
      <c r="E16" s="25">
        <v>10497665</v>
      </c>
      <c r="F16" s="26">
        <v>5045448</v>
      </c>
      <c r="G16" s="31">
        <v>5452217</v>
      </c>
      <c r="H16" s="31">
        <v>2726109</v>
      </c>
      <c r="I16" s="37">
        <v>5452217</v>
      </c>
      <c r="J16" s="42">
        <v>2726108</v>
      </c>
      <c r="K16" s="45">
        <v>0</v>
      </c>
    </row>
    <row r="17" spans="1:11" ht="30.75" customHeight="1">
      <c r="A17" s="124"/>
      <c r="B17" s="18" t="s">
        <v>19</v>
      </c>
      <c r="C17" s="1">
        <v>0</v>
      </c>
      <c r="D17" s="4">
        <v>900000</v>
      </c>
      <c r="E17" s="1">
        <v>0</v>
      </c>
      <c r="F17" s="27">
        <v>700000</v>
      </c>
      <c r="G17" s="32">
        <v>0</v>
      </c>
      <c r="H17" s="32">
        <v>400000</v>
      </c>
      <c r="I17" s="38">
        <v>0</v>
      </c>
      <c r="J17" s="43">
        <v>400000</v>
      </c>
      <c r="K17" s="38">
        <v>0</v>
      </c>
    </row>
    <row r="18" spans="1:11" ht="32.25" customHeight="1" thickBot="1">
      <c r="A18" s="101"/>
      <c r="B18" s="19" t="s">
        <v>20</v>
      </c>
      <c r="C18" s="28">
        <f aca="true" t="shared" si="0" ref="C18:H18">SUM(C16:C17)</f>
        <v>10524065</v>
      </c>
      <c r="D18" s="20">
        <f t="shared" si="0"/>
        <v>3845447</v>
      </c>
      <c r="E18" s="28">
        <f t="shared" si="0"/>
        <v>10497665</v>
      </c>
      <c r="F18" s="29">
        <f t="shared" si="0"/>
        <v>5745448</v>
      </c>
      <c r="G18" s="33">
        <f t="shared" si="0"/>
        <v>5452217</v>
      </c>
      <c r="H18" s="33">
        <f t="shared" si="0"/>
        <v>3126109</v>
      </c>
      <c r="I18" s="39">
        <f>SUM(I16:I17)</f>
        <v>5452217</v>
      </c>
      <c r="J18" s="44">
        <f>SUM(J16:J17)</f>
        <v>3126108</v>
      </c>
      <c r="K18" s="46">
        <f>SUM(K16:K17)</f>
        <v>0</v>
      </c>
    </row>
    <row r="19" spans="1:11" ht="33.75" customHeight="1">
      <c r="A19" s="125" t="s">
        <v>21</v>
      </c>
      <c r="B19" s="6" t="s">
        <v>18</v>
      </c>
      <c r="C19" s="30">
        <f>SUM(C18)</f>
        <v>10524065</v>
      </c>
      <c r="D19" s="17">
        <v>2945447</v>
      </c>
      <c r="E19" s="30">
        <f>SUM(E18)</f>
        <v>10497665</v>
      </c>
      <c r="F19" s="26">
        <v>5045448</v>
      </c>
      <c r="G19" s="30">
        <f>SUM(G18)</f>
        <v>5452217</v>
      </c>
      <c r="H19" s="31">
        <v>2726109</v>
      </c>
      <c r="I19" s="40">
        <f>SUM(I16:I17)</f>
        <v>5452217</v>
      </c>
      <c r="J19" s="42">
        <v>2726108</v>
      </c>
      <c r="K19" s="47">
        <f>SUM(K18)</f>
        <v>0</v>
      </c>
    </row>
    <row r="20" spans="1:11" ht="33" customHeight="1">
      <c r="A20" s="117"/>
      <c r="B20" s="18" t="s">
        <v>19</v>
      </c>
      <c r="C20" s="1">
        <v>0</v>
      </c>
      <c r="D20" s="4">
        <v>900000</v>
      </c>
      <c r="E20" s="1">
        <v>0</v>
      </c>
      <c r="F20" s="27">
        <v>700000</v>
      </c>
      <c r="G20" s="23">
        <v>0</v>
      </c>
      <c r="H20" s="32">
        <v>400000</v>
      </c>
      <c r="I20" s="2">
        <v>0</v>
      </c>
      <c r="J20" s="43">
        <v>400000</v>
      </c>
      <c r="K20" s="2">
        <v>0</v>
      </c>
    </row>
    <row r="21" spans="1:11" ht="33" customHeight="1" thickBot="1">
      <c r="A21" s="118"/>
      <c r="B21" s="19" t="s">
        <v>20</v>
      </c>
      <c r="C21" s="28">
        <f aca="true" t="shared" si="1" ref="C21:H21">SUM(C19:C20)</f>
        <v>10524065</v>
      </c>
      <c r="D21" s="20">
        <f t="shared" si="1"/>
        <v>3845447</v>
      </c>
      <c r="E21" s="28">
        <f t="shared" si="1"/>
        <v>10497665</v>
      </c>
      <c r="F21" s="29">
        <f t="shared" si="1"/>
        <v>5745448</v>
      </c>
      <c r="G21" s="28">
        <f t="shared" si="1"/>
        <v>5452217</v>
      </c>
      <c r="H21" s="33">
        <f t="shared" si="1"/>
        <v>3126109</v>
      </c>
      <c r="I21" s="41">
        <f>SUM(I19:I20)</f>
        <v>5452217</v>
      </c>
      <c r="J21" s="44">
        <v>3126108</v>
      </c>
      <c r="K21" s="41">
        <f>SUM(K19:K20)</f>
        <v>0</v>
      </c>
    </row>
    <row r="22" spans="1:11" ht="38.25" customHeight="1">
      <c r="A22" s="102" t="s">
        <v>22</v>
      </c>
      <c r="B22" s="21" t="s">
        <v>23</v>
      </c>
      <c r="C22" s="22">
        <v>0</v>
      </c>
      <c r="D22" s="3">
        <v>18840</v>
      </c>
      <c r="E22" s="3">
        <v>0</v>
      </c>
      <c r="F22" s="3">
        <v>130000</v>
      </c>
      <c r="G22" s="22">
        <v>0</v>
      </c>
      <c r="H22" s="34">
        <v>0</v>
      </c>
      <c r="I22" s="22">
        <v>0</v>
      </c>
      <c r="J22" s="34">
        <v>0</v>
      </c>
      <c r="K22" s="48">
        <v>0</v>
      </c>
    </row>
    <row r="23" spans="1:11" ht="33" customHeight="1">
      <c r="A23" s="124"/>
      <c r="B23" s="18" t="s">
        <v>19</v>
      </c>
      <c r="C23" s="23">
        <v>0</v>
      </c>
      <c r="D23" s="4">
        <v>0</v>
      </c>
      <c r="E23" s="4">
        <v>0</v>
      </c>
      <c r="F23" s="4">
        <v>0</v>
      </c>
      <c r="G23" s="1">
        <v>0</v>
      </c>
      <c r="H23" s="35">
        <v>0</v>
      </c>
      <c r="I23" s="23">
        <v>0</v>
      </c>
      <c r="J23" s="35">
        <v>0</v>
      </c>
      <c r="K23" s="2">
        <v>0</v>
      </c>
    </row>
    <row r="24" spans="1:11" ht="38.25" customHeight="1" thickBot="1">
      <c r="A24" s="101"/>
      <c r="B24" s="19" t="s">
        <v>20</v>
      </c>
      <c r="C24" s="24">
        <v>0</v>
      </c>
      <c r="D24" s="5">
        <v>18840</v>
      </c>
      <c r="E24" s="5">
        <v>0</v>
      </c>
      <c r="F24" s="5">
        <v>130000</v>
      </c>
      <c r="G24" s="24">
        <v>0</v>
      </c>
      <c r="H24" s="36">
        <v>0</v>
      </c>
      <c r="I24" s="24">
        <v>0</v>
      </c>
      <c r="J24" s="36">
        <v>0</v>
      </c>
      <c r="K24" s="49">
        <v>0</v>
      </c>
    </row>
    <row r="25" spans="1:1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18">
      <c r="A26" s="65" t="s">
        <v>24</v>
      </c>
      <c r="B26" s="66" t="s">
        <v>25</v>
      </c>
      <c r="C26" s="66"/>
      <c r="D26" s="61"/>
      <c r="E26" s="61"/>
      <c r="F26" s="61"/>
      <c r="G26" s="61"/>
      <c r="H26" s="61"/>
      <c r="I26" s="61"/>
      <c r="J26" s="61"/>
      <c r="K26" s="61"/>
    </row>
    <row r="27" spans="1:11" ht="18">
      <c r="A27" s="65" t="s">
        <v>26</v>
      </c>
      <c r="B27" s="67" t="s">
        <v>27</v>
      </c>
      <c r="C27" s="66"/>
      <c r="D27" s="61"/>
      <c r="E27" s="61"/>
      <c r="F27" s="61"/>
      <c r="G27" s="61"/>
      <c r="H27" s="68"/>
      <c r="I27" s="68"/>
      <c r="J27" s="68"/>
      <c r="K27" s="68"/>
    </row>
    <row r="28" spans="1:1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</row>
  </sheetData>
  <mergeCells count="50">
    <mergeCell ref="A16:A18"/>
    <mergeCell ref="A19:A21"/>
    <mergeCell ref="A22:A24"/>
    <mergeCell ref="A13:B15"/>
    <mergeCell ref="C13:C15"/>
    <mergeCell ref="D13:K13"/>
    <mergeCell ref="D14:E14"/>
    <mergeCell ref="F14:G14"/>
    <mergeCell ref="H14:I14"/>
    <mergeCell ref="J14:K14"/>
    <mergeCell ref="D12:E12"/>
    <mergeCell ref="F12:G12"/>
    <mergeCell ref="H12:I12"/>
    <mergeCell ref="J12:K12"/>
    <mergeCell ref="D11:E11"/>
    <mergeCell ref="F11:G11"/>
    <mergeCell ref="H11:I11"/>
    <mergeCell ref="J11:K11"/>
    <mergeCell ref="D10:E10"/>
    <mergeCell ref="F10:G10"/>
    <mergeCell ref="H10:I10"/>
    <mergeCell ref="J10:K10"/>
    <mergeCell ref="D9:E9"/>
    <mergeCell ref="F9:G9"/>
    <mergeCell ref="H9:I9"/>
    <mergeCell ref="J9:K9"/>
    <mergeCell ref="D8:E8"/>
    <mergeCell ref="F8:G8"/>
    <mergeCell ref="H8:I8"/>
    <mergeCell ref="J8:K8"/>
    <mergeCell ref="D7:E7"/>
    <mergeCell ref="F7:G7"/>
    <mergeCell ref="H7:I7"/>
    <mergeCell ref="J7:K7"/>
    <mergeCell ref="H5:I5"/>
    <mergeCell ref="J5:K5"/>
    <mergeCell ref="D6:E6"/>
    <mergeCell ref="F6:G6"/>
    <mergeCell ref="H6:I6"/>
    <mergeCell ref="J6:K6"/>
    <mergeCell ref="H1:K1"/>
    <mergeCell ref="A2:K2"/>
    <mergeCell ref="B4:B5"/>
    <mergeCell ref="C4:C5"/>
    <mergeCell ref="D4:E4"/>
    <mergeCell ref="F4:G4"/>
    <mergeCell ref="H4:I4"/>
    <mergeCell ref="J4:K4"/>
    <mergeCell ref="D5:E5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admin</cp:lastModifiedBy>
  <cp:lastPrinted>2009-09-30T15:54:50Z</cp:lastPrinted>
  <dcterms:created xsi:type="dcterms:W3CDTF">2007-01-02T13:47:30Z</dcterms:created>
  <dcterms:modified xsi:type="dcterms:W3CDTF">2009-10-05T11:49:06Z</dcterms:modified>
  <cp:category/>
  <cp:version/>
  <cp:contentType/>
  <cp:contentStatus/>
</cp:coreProperties>
</file>