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065" tabRatio="746" activeTab="3"/>
  </bookViews>
  <sheets>
    <sheet name="Środki specjalne" sheetId="1" r:id="rId1"/>
    <sheet name="Gospodarstwa pomocnicze" sheetId="2" r:id="rId2"/>
    <sheet name="FGeodez" sheetId="3" state="hidden" r:id="rId3"/>
    <sheet name="FOŚ" sheetId="4" r:id="rId4"/>
  </sheets>
  <definedNames>
    <definedName name="_xlnm.Print_Area" localSheetId="3">'FOŚ'!$A$1:$E$27</definedName>
    <definedName name="_xlnm.Print_Area" localSheetId="1">'Gospodarstwa pomocnicze'!$A$1:$H$24</definedName>
    <definedName name="_xlnm.Print_Area" localSheetId="0">'Środki specjalne'!$A$1:$J$27</definedName>
  </definedNames>
  <calcPr fullCalcOnLoad="1"/>
</workbook>
</file>

<file path=xl/sharedStrings.xml><?xml version="1.0" encoding="utf-8"?>
<sst xmlns="http://schemas.openxmlformats.org/spreadsheetml/2006/main" count="102" uniqueCount="63">
  <si>
    <t>Dz.</t>
  </si>
  <si>
    <t>Suma:</t>
  </si>
  <si>
    <t>Wyszczególnienie</t>
  </si>
  <si>
    <t xml:space="preserve">Plan </t>
  </si>
  <si>
    <t>Wykonanie</t>
  </si>
  <si>
    <t>Wpływy z różnych opłat</t>
  </si>
  <si>
    <t>092</t>
  </si>
  <si>
    <t>Pozostałe odsetki</t>
  </si>
  <si>
    <t>083</t>
  </si>
  <si>
    <t>Wpływy z usług</t>
  </si>
  <si>
    <t>Zakup usług pozostałych</t>
  </si>
  <si>
    <t>Zakup materiałów i wyposażenia</t>
  </si>
  <si>
    <t>Zakup usług remontowych</t>
  </si>
  <si>
    <t>Ewa Dymek</t>
  </si>
  <si>
    <t>Skarbnik Powiatu</t>
  </si>
  <si>
    <t>Plan</t>
  </si>
  <si>
    <t>Wydatki w tym:</t>
  </si>
  <si>
    <t>Przychody</t>
  </si>
  <si>
    <t>Wydatki ogółem</t>
  </si>
  <si>
    <t>Inwestycje</t>
  </si>
  <si>
    <t xml:space="preserve">Dz. </t>
  </si>
  <si>
    <t>Rozdz.</t>
  </si>
  <si>
    <t>Wynagrodzenia                              i pochodne</t>
  </si>
  <si>
    <t>Wydatki w tym :</t>
  </si>
  <si>
    <t>626</t>
  </si>
  <si>
    <t>Poz.</t>
  </si>
  <si>
    <t>Paragraf</t>
  </si>
  <si>
    <t>1.</t>
  </si>
  <si>
    <t xml:space="preserve">Stan środków obrotowych                                                                                          na początek roku </t>
  </si>
  <si>
    <t>2.</t>
  </si>
  <si>
    <t>3.</t>
  </si>
  <si>
    <t>Wydatki</t>
  </si>
  <si>
    <t>Przelewy redystrybucyjne</t>
  </si>
  <si>
    <t>4.</t>
  </si>
  <si>
    <t xml:space="preserve">Grzywny i inne kary pieniężne od osób prawnych i innych jednostek organizacyjnych </t>
  </si>
  <si>
    <t>Dotacje przekazane z funduszy celowych na realizację zadań bieżących dla jednostek nie zaliczanych do sektora finansów publicznych</t>
  </si>
  <si>
    <t xml:space="preserve">Plan      </t>
  </si>
  <si>
    <t xml:space="preserve">Stan środków obrotowych na początek roku </t>
  </si>
  <si>
    <t>Dotacje z funduszy celowych na finansowanie lub dofinansowanie kosztów realizacji inwestycji i zakupów inwestycyjnych jednostek sektora finansów publicznych</t>
  </si>
  <si>
    <t>Sporządził:</t>
  </si>
  <si>
    <t>Dział: 901</t>
  </si>
  <si>
    <t>Stan środków obrotowych na koniec okresu sprawozdawczego</t>
  </si>
  <si>
    <t>Dział: 710</t>
  </si>
  <si>
    <t>Rozdział: 71030</t>
  </si>
  <si>
    <t>5.</t>
  </si>
  <si>
    <t>Inne zmniejszenia</t>
  </si>
  <si>
    <t>Sporządził :</t>
  </si>
  <si>
    <t>Wynagrodzenia                                              i pochodne</t>
  </si>
  <si>
    <t>Sprawozdanie z wykonania                                                                                                                                         przychodów i wydatków                                                                                                             Powiatowego Funduszu Gospodarki Zasobem                                                                          Geodezyjnym i Kartograficznym</t>
  </si>
  <si>
    <t>Dotacje z funduszy celowych</t>
  </si>
  <si>
    <t>Wydatki inwestycyjne</t>
  </si>
  <si>
    <t>Dotacje przekazane z funduszy celowych na realizację zadań bieżących dla jednostek  sektora finansów publicznych</t>
  </si>
  <si>
    <t>Rozdział: 90011</t>
  </si>
  <si>
    <t>Załącznik nr 6                                                                                                do sprawozdania z wykonania budżetu                                                              za  2003 rok</t>
  </si>
  <si>
    <t xml:space="preserve"> Powiatowy Fundusz Ochrony Środowiska                                                                                          i Gospodarki Wodnej</t>
  </si>
  <si>
    <t>0580</t>
  </si>
  <si>
    <t>0690</t>
  </si>
  <si>
    <t>Wydatki na zakupy inwestycyjne funduszy celowych</t>
  </si>
  <si>
    <t>Środki Specjalne -                                                                                                                                   - informacja zbiorcza</t>
  </si>
  <si>
    <t>Gospodarstwa Pomocnicze -                                                                                                                    - informacja zbiorcza</t>
  </si>
  <si>
    <r>
      <t xml:space="preserve">Załącznik nr 6                                                                                    </t>
    </r>
    <r>
      <rPr>
        <b/>
        <sz val="9"/>
        <rFont val="Arial CE"/>
        <family val="2"/>
      </rPr>
      <t>informacja o przebiegu wykonania budżetu                                                                                                                                          za I półrocze 2004 roku</t>
    </r>
  </si>
  <si>
    <r>
      <t xml:space="preserve">Załącznik Nr 5                                                                                                                                    </t>
    </r>
    <r>
      <rPr>
        <b/>
        <sz val="14"/>
        <rFont val="Arial CE"/>
        <family val="2"/>
      </rPr>
      <t>informacja o przebiegu wykonania budżetu                                                                                                    za I półrocze 2004 roku</t>
    </r>
  </si>
  <si>
    <r>
      <t xml:space="preserve">Załącznik Nr 4                                                   </t>
    </r>
    <r>
      <rPr>
        <b/>
        <sz val="14"/>
        <rFont val="Arial CE"/>
        <family val="2"/>
      </rPr>
      <t xml:space="preserve">  informacja o przebiegu wykonania budżetu                        za I pórocze 2004 roku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</si>
</sst>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_z_ł"/>
    <numFmt numFmtId="166" formatCode="#,##0.00\ _z_ł"/>
    <numFmt numFmtId="167" formatCode="#,##0.0"/>
    <numFmt numFmtId="168" formatCode="#,##0_ ;\-#,##0\ "/>
    <numFmt numFmtId="169" formatCode="#,##0\ &quot;zł&quot;"/>
  </numFmts>
  <fonts count="19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b/>
      <i/>
      <sz val="18"/>
      <name val="Arial CE"/>
      <family val="2"/>
    </font>
    <font>
      <i/>
      <sz val="14"/>
      <name val="Arial CE"/>
      <family val="2"/>
    </font>
    <font>
      <sz val="9"/>
      <name val="Arial CE"/>
      <family val="2"/>
    </font>
    <font>
      <sz val="7"/>
      <name val="Arial CE"/>
      <family val="0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7" fontId="3" fillId="2" borderId="3" xfId="0" applyNumberFormat="1" applyFont="1" applyFill="1" applyBorder="1" applyAlignment="1">
      <alignment horizontal="right" vertical="center" wrapText="1"/>
    </xf>
    <xf numFmtId="37" fontId="13" fillId="2" borderId="3" xfId="0" applyNumberFormat="1" applyFont="1" applyFill="1" applyBorder="1" applyAlignment="1">
      <alignment horizontal="right" vertical="center" wrapText="1"/>
    </xf>
    <xf numFmtId="37" fontId="13" fillId="2" borderId="7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37" fontId="13" fillId="2" borderId="9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37" fontId="3" fillId="2" borderId="6" xfId="0" applyNumberFormat="1" applyFont="1" applyFill="1" applyBorder="1" applyAlignment="1">
      <alignment horizontal="right" vertical="center" wrapText="1"/>
    </xf>
    <xf numFmtId="37" fontId="13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37" fontId="3" fillId="3" borderId="3" xfId="0" applyNumberFormat="1" applyFont="1" applyFill="1" applyBorder="1" applyAlignment="1">
      <alignment horizontal="right" vertical="center" wrapText="1"/>
    </xf>
    <xf numFmtId="37" fontId="13" fillId="3" borderId="3" xfId="0" applyNumberFormat="1" applyFont="1" applyFill="1" applyBorder="1" applyAlignment="1">
      <alignment horizontal="right" vertical="center" wrapText="1"/>
    </xf>
    <xf numFmtId="37" fontId="3" fillId="3" borderId="6" xfId="0" applyNumberFormat="1" applyFont="1" applyFill="1" applyBorder="1" applyAlignment="1">
      <alignment horizontal="right" vertical="center" wrapText="1"/>
    </xf>
    <xf numFmtId="37" fontId="13" fillId="3" borderId="6" xfId="0" applyNumberFormat="1" applyFont="1" applyFill="1" applyBorder="1" applyAlignment="1">
      <alignment horizontal="right" vertical="center" wrapText="1"/>
    </xf>
    <xf numFmtId="37" fontId="2" fillId="0" borderId="8" xfId="0" applyNumberFormat="1" applyFont="1" applyBorder="1" applyAlignment="1">
      <alignment horizontal="right" vertical="center" wrapText="1"/>
    </xf>
    <xf numFmtId="37" fontId="11" fillId="0" borderId="8" xfId="0" applyNumberFormat="1" applyFont="1" applyBorder="1" applyAlignment="1">
      <alignment horizontal="right" vertical="center" wrapText="1"/>
    </xf>
    <xf numFmtId="37" fontId="7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 wrapText="1"/>
    </xf>
    <xf numFmtId="37" fontId="11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9" fontId="9" fillId="4" borderId="2" xfId="0" applyNumberFormat="1" applyFont="1" applyFill="1" applyBorder="1" applyAlignment="1">
      <alignment vertical="center"/>
    </xf>
    <xf numFmtId="169" fontId="9" fillId="4" borderId="18" xfId="0" applyNumberFormat="1" applyFont="1" applyFill="1" applyBorder="1" applyAlignment="1">
      <alignment vertical="center"/>
    </xf>
    <xf numFmtId="169" fontId="9" fillId="4" borderId="3" xfId="0" applyNumberFormat="1" applyFont="1" applyFill="1" applyBorder="1" applyAlignment="1">
      <alignment vertical="center"/>
    </xf>
    <xf numFmtId="169" fontId="9" fillId="4" borderId="7" xfId="0" applyNumberFormat="1" applyFont="1" applyFill="1" applyBorder="1" applyAlignment="1">
      <alignment vertical="center"/>
    </xf>
    <xf numFmtId="169" fontId="0" fillId="0" borderId="6" xfId="0" applyNumberFormat="1" applyFont="1" applyFill="1" applyBorder="1" applyAlignment="1">
      <alignment vertical="center"/>
    </xf>
    <xf numFmtId="169" fontId="0" fillId="0" borderId="9" xfId="0" applyNumberFormat="1" applyFont="1" applyFill="1" applyBorder="1" applyAlignment="1">
      <alignment vertical="center"/>
    </xf>
    <xf numFmtId="169" fontId="9" fillId="4" borderId="19" xfId="0" applyNumberFormat="1" applyFont="1" applyFill="1" applyBorder="1" applyAlignment="1">
      <alignment vertical="center"/>
    </xf>
    <xf numFmtId="169" fontId="9" fillId="4" borderId="20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1" fontId="8" fillId="0" borderId="22" xfId="0" applyNumberFormat="1" applyFont="1" applyBorder="1" applyAlignment="1">
      <alignment horizontal="right" vertical="center" wrapText="1"/>
    </xf>
    <xf numFmtId="41" fontId="7" fillId="0" borderId="23" xfId="0" applyNumberFormat="1" applyFont="1" applyBorder="1" applyAlignment="1">
      <alignment horizontal="right" vertical="center" wrapText="1"/>
    </xf>
    <xf numFmtId="41" fontId="7" fillId="0" borderId="22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37" fontId="13" fillId="3" borderId="25" xfId="0" applyNumberFormat="1" applyFont="1" applyFill="1" applyBorder="1" applyAlignment="1">
      <alignment horizontal="right" vertical="center" wrapText="1"/>
    </xf>
    <xf numFmtId="37" fontId="13" fillId="2" borderId="26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7" fontId="13" fillId="2" borderId="25" xfId="0" applyNumberFormat="1" applyFont="1" applyFill="1" applyBorder="1" applyAlignment="1">
      <alignment horizontal="right" vertical="center" wrapText="1"/>
    </xf>
    <xf numFmtId="37" fontId="3" fillId="3" borderId="25" xfId="0" applyNumberFormat="1" applyFont="1" applyFill="1" applyBorder="1" applyAlignment="1">
      <alignment horizontal="right" vertical="center" wrapText="1"/>
    </xf>
    <xf numFmtId="37" fontId="3" fillId="2" borderId="25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69" fontId="0" fillId="5" borderId="3" xfId="0" applyNumberFormat="1" applyFont="1" applyFill="1" applyBorder="1" applyAlignment="1">
      <alignment vertical="center"/>
    </xf>
    <xf numFmtId="169" fontId="0" fillId="5" borderId="31" xfId="0" applyNumberFormat="1" applyFont="1" applyFill="1" applyBorder="1" applyAlignment="1">
      <alignment vertical="center"/>
    </xf>
    <xf numFmtId="169" fontId="0" fillId="6" borderId="7" xfId="0" applyNumberFormat="1" applyFont="1" applyFill="1" applyBorder="1" applyAlignment="1">
      <alignment vertical="center"/>
    </xf>
    <xf numFmtId="169" fontId="0" fillId="6" borderId="32" xfId="0" applyNumberFormat="1" applyFont="1" applyFill="1" applyBorder="1" applyAlignment="1">
      <alignment vertical="center"/>
    </xf>
    <xf numFmtId="41" fontId="1" fillId="7" borderId="2" xfId="0" applyNumberFormat="1" applyFont="1" applyFill="1" applyBorder="1" applyAlignment="1">
      <alignment horizontal="right" vertical="center" wrapText="1"/>
    </xf>
    <xf numFmtId="41" fontId="1" fillId="7" borderId="31" xfId="0" applyNumberFormat="1" applyFont="1" applyFill="1" applyBorder="1" applyAlignment="1">
      <alignment horizontal="right" vertical="center" wrapText="1"/>
    </xf>
    <xf numFmtId="41" fontId="1" fillId="7" borderId="1" xfId="0" applyNumberFormat="1" applyFont="1" applyFill="1" applyBorder="1" applyAlignment="1">
      <alignment horizontal="right" vertical="center" wrapText="1"/>
    </xf>
    <xf numFmtId="41" fontId="1" fillId="7" borderId="5" xfId="0" applyNumberFormat="1" applyFont="1" applyFill="1" applyBorder="1" applyAlignment="1">
      <alignment horizontal="right" vertical="center" wrapText="1"/>
    </xf>
    <xf numFmtId="168" fontId="10" fillId="7" borderId="2" xfId="0" applyNumberFormat="1" applyFont="1" applyFill="1" applyBorder="1" applyAlignment="1">
      <alignment horizontal="right" vertical="center" wrapText="1"/>
    </xf>
    <xf numFmtId="41" fontId="10" fillId="7" borderId="6" xfId="0" applyNumberFormat="1" applyFont="1" applyFill="1" applyBorder="1" applyAlignment="1">
      <alignment horizontal="right" vertical="center" wrapText="1"/>
    </xf>
    <xf numFmtId="41" fontId="1" fillId="8" borderId="33" xfId="0" applyNumberFormat="1" applyFont="1" applyFill="1" applyBorder="1" applyAlignment="1">
      <alignment horizontal="right" vertical="center" wrapText="1"/>
    </xf>
    <xf numFmtId="41" fontId="1" fillId="8" borderId="30" xfId="0" applyNumberFormat="1" applyFont="1" applyFill="1" applyBorder="1" applyAlignment="1">
      <alignment horizontal="right" vertical="center" wrapText="1"/>
    </xf>
    <xf numFmtId="41" fontId="1" fillId="8" borderId="2" xfId="0" applyNumberFormat="1" applyFont="1" applyFill="1" applyBorder="1" applyAlignment="1">
      <alignment horizontal="right" vertical="center" wrapText="1"/>
    </xf>
    <xf numFmtId="41" fontId="1" fillId="8" borderId="6" xfId="0" applyNumberFormat="1" applyFont="1" applyFill="1" applyBorder="1" applyAlignment="1">
      <alignment horizontal="right" vertical="center" wrapText="1"/>
    </xf>
    <xf numFmtId="168" fontId="10" fillId="8" borderId="18" xfId="0" applyNumberFormat="1" applyFont="1" applyFill="1" applyBorder="1" applyAlignment="1">
      <alignment horizontal="right" vertical="center" wrapText="1"/>
    </xf>
    <xf numFmtId="41" fontId="10" fillId="8" borderId="9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/>
    </xf>
    <xf numFmtId="6" fontId="18" fillId="0" borderId="25" xfId="0" applyNumberFormat="1" applyFont="1" applyBorder="1" applyAlignment="1">
      <alignment vertical="center"/>
    </xf>
    <xf numFmtId="169" fontId="18" fillId="0" borderId="26" xfId="0" applyNumberFormat="1" applyFont="1" applyBorder="1" applyAlignment="1">
      <alignment vertical="center"/>
    </xf>
    <xf numFmtId="6" fontId="18" fillId="0" borderId="3" xfId="0" applyNumberFormat="1" applyFont="1" applyBorder="1" applyAlignment="1">
      <alignment vertical="center"/>
    </xf>
    <xf numFmtId="169" fontId="18" fillId="0" borderId="7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6" fontId="14" fillId="9" borderId="3" xfId="0" applyNumberFormat="1" applyFont="1" applyFill="1" applyBorder="1" applyAlignment="1">
      <alignment vertical="center"/>
    </xf>
    <xf numFmtId="169" fontId="14" fillId="10" borderId="7" xfId="0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6" fontId="18" fillId="0" borderId="6" xfId="0" applyNumberFormat="1" applyFont="1" applyBorder="1" applyAlignment="1">
      <alignment vertical="center"/>
    </xf>
    <xf numFmtId="169" fontId="18" fillId="0" borderId="9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7" fontId="11" fillId="0" borderId="40" xfId="0" applyNumberFormat="1" applyFont="1" applyBorder="1" applyAlignment="1">
      <alignment horizontal="right" vertical="center" wrapText="1"/>
    </xf>
    <xf numFmtId="37" fontId="11" fillId="0" borderId="8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37" fontId="2" fillId="0" borderId="40" xfId="0" applyNumberFormat="1" applyFont="1" applyBorder="1" applyAlignment="1">
      <alignment horizontal="right" vertical="center" wrapText="1"/>
    </xf>
    <xf numFmtId="37" fontId="2" fillId="0" borderId="8" xfId="0" applyNumberFormat="1" applyFont="1" applyBorder="1" applyAlignment="1">
      <alignment vertical="center" wrapText="1"/>
    </xf>
    <xf numFmtId="41" fontId="8" fillId="0" borderId="41" xfId="0" applyNumberFormat="1" applyFont="1" applyBorder="1" applyAlignment="1">
      <alignment horizontal="right" vertical="center" wrapText="1"/>
    </xf>
    <xf numFmtId="41" fontId="8" fillId="0" borderId="8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1" fontId="7" fillId="0" borderId="41" xfId="0" applyNumberFormat="1" applyFont="1" applyBorder="1" applyAlignment="1">
      <alignment horizontal="right" vertical="center" wrapText="1"/>
    </xf>
    <xf numFmtId="41" fontId="7" fillId="0" borderId="8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75" zoomScaleSheetLayoutView="75" workbookViewId="0" topLeftCell="A1">
      <selection activeCell="C2" sqref="C2"/>
    </sheetView>
  </sheetViews>
  <sheetFormatPr defaultColWidth="9.00390625" defaultRowHeight="12.75"/>
  <cols>
    <col min="2" max="2" width="8.375" style="0" customWidth="1"/>
    <col min="3" max="4" width="17.25390625" style="0" customWidth="1"/>
    <col min="5" max="5" width="17.00390625" style="0" customWidth="1"/>
    <col min="6" max="6" width="15.375" style="0" customWidth="1"/>
    <col min="7" max="8" width="16.375" style="0" customWidth="1"/>
    <col min="9" max="9" width="15.25390625" style="0" customWidth="1"/>
    <col min="10" max="10" width="13.375" style="0" customWidth="1"/>
  </cols>
  <sheetData>
    <row r="1" spans="1:11" ht="52.5" customHeight="1">
      <c r="A1" s="2"/>
      <c r="B1" s="2"/>
      <c r="C1" s="2"/>
      <c r="D1" s="2"/>
      <c r="E1" s="2"/>
      <c r="F1" s="2"/>
      <c r="G1" s="108" t="s">
        <v>62</v>
      </c>
      <c r="H1" s="108"/>
      <c r="I1" s="108"/>
      <c r="J1" s="108"/>
      <c r="K1" s="2"/>
    </row>
    <row r="2" spans="1:11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88.5" customHeight="1">
      <c r="A5" s="109" t="s">
        <v>58</v>
      </c>
      <c r="B5" s="109"/>
      <c r="C5" s="109"/>
      <c r="D5" s="109"/>
      <c r="E5" s="109"/>
      <c r="F5" s="109"/>
      <c r="G5" s="109"/>
      <c r="H5" s="109"/>
      <c r="I5" s="109"/>
      <c r="J5" s="109"/>
      <c r="K5" s="2"/>
      <c r="N5" s="1"/>
    </row>
    <row r="6" spans="1:11" ht="23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8.25" customHeight="1" thickBot="1">
      <c r="A8" s="4"/>
      <c r="B8" s="4"/>
      <c r="C8" s="4"/>
      <c r="D8" s="4"/>
      <c r="E8" s="110" t="s">
        <v>16</v>
      </c>
      <c r="F8" s="111"/>
      <c r="G8" s="111"/>
      <c r="H8" s="111"/>
      <c r="I8" s="111"/>
      <c r="J8" s="112"/>
      <c r="K8" s="2"/>
    </row>
    <row r="9" spans="1:11" ht="49.5" customHeight="1" thickBot="1">
      <c r="A9" s="4"/>
      <c r="B9" s="4"/>
      <c r="C9" s="113" t="s">
        <v>17</v>
      </c>
      <c r="D9" s="114"/>
      <c r="E9" s="113" t="s">
        <v>18</v>
      </c>
      <c r="F9" s="115"/>
      <c r="G9" s="116" t="s">
        <v>22</v>
      </c>
      <c r="H9" s="117"/>
      <c r="I9" s="116" t="s">
        <v>19</v>
      </c>
      <c r="J9" s="118"/>
      <c r="K9" s="2"/>
    </row>
    <row r="10" spans="1:11" ht="39.75" customHeight="1" thickBot="1">
      <c r="A10" s="67" t="s">
        <v>20</v>
      </c>
      <c r="B10" s="68" t="s">
        <v>21</v>
      </c>
      <c r="C10" s="67" t="s">
        <v>15</v>
      </c>
      <c r="D10" s="68" t="s">
        <v>4</v>
      </c>
      <c r="E10" s="67" t="s">
        <v>15</v>
      </c>
      <c r="F10" s="68" t="s">
        <v>4</v>
      </c>
      <c r="G10" s="67" t="s">
        <v>15</v>
      </c>
      <c r="H10" s="68" t="s">
        <v>4</v>
      </c>
      <c r="I10" s="67" t="s">
        <v>3</v>
      </c>
      <c r="J10" s="68" t="s">
        <v>4</v>
      </c>
      <c r="K10" s="2"/>
    </row>
    <row r="11" spans="1:11" ht="34.5" customHeight="1">
      <c r="A11" s="72">
        <v>600</v>
      </c>
      <c r="B11" s="73">
        <v>60014</v>
      </c>
      <c r="C11" s="70">
        <v>17000</v>
      </c>
      <c r="D11" s="71">
        <v>5242</v>
      </c>
      <c r="E11" s="70">
        <v>24000</v>
      </c>
      <c r="F11" s="71">
        <v>2428</v>
      </c>
      <c r="G11" s="65">
        <v>0</v>
      </c>
      <c r="H11" s="69">
        <v>0</v>
      </c>
      <c r="I11" s="65">
        <v>0</v>
      </c>
      <c r="J11" s="66">
        <v>0</v>
      </c>
      <c r="K11" s="2"/>
    </row>
    <row r="12" spans="1:11" ht="34.5" customHeight="1">
      <c r="A12" s="72">
        <v>801</v>
      </c>
      <c r="B12" s="73">
        <v>80110</v>
      </c>
      <c r="C12" s="70">
        <v>45000</v>
      </c>
      <c r="D12" s="71">
        <v>29929</v>
      </c>
      <c r="E12" s="70">
        <v>45000</v>
      </c>
      <c r="F12" s="71">
        <v>30720</v>
      </c>
      <c r="G12" s="65">
        <v>0</v>
      </c>
      <c r="H12" s="69">
        <v>0</v>
      </c>
      <c r="I12" s="65">
        <v>0</v>
      </c>
      <c r="J12" s="66">
        <v>0</v>
      </c>
      <c r="K12" s="2"/>
    </row>
    <row r="13" spans="1:11" ht="34.5" customHeight="1">
      <c r="A13" s="10">
        <v>801</v>
      </c>
      <c r="B13" s="8">
        <v>80120</v>
      </c>
      <c r="C13" s="22">
        <v>6010</v>
      </c>
      <c r="D13" s="13">
        <v>4750</v>
      </c>
      <c r="E13" s="22">
        <v>7129</v>
      </c>
      <c r="F13" s="13">
        <v>1339</v>
      </c>
      <c r="G13" s="23">
        <v>0</v>
      </c>
      <c r="H13" s="14">
        <v>0</v>
      </c>
      <c r="I13" s="23">
        <v>0</v>
      </c>
      <c r="J13" s="15">
        <v>0</v>
      </c>
      <c r="K13" s="2"/>
    </row>
    <row r="14" spans="1:11" ht="34.5" customHeight="1">
      <c r="A14" s="10"/>
      <c r="B14" s="8">
        <v>80130</v>
      </c>
      <c r="C14" s="22">
        <v>334205</v>
      </c>
      <c r="D14" s="13">
        <v>201929</v>
      </c>
      <c r="E14" s="22">
        <v>350412</v>
      </c>
      <c r="F14" s="13">
        <v>181918</v>
      </c>
      <c r="G14" s="23">
        <v>6192</v>
      </c>
      <c r="H14" s="14">
        <v>943</v>
      </c>
      <c r="I14" s="23">
        <v>0</v>
      </c>
      <c r="J14" s="15">
        <v>0</v>
      </c>
      <c r="K14" s="2"/>
    </row>
    <row r="15" spans="1:11" ht="34.5" customHeight="1">
      <c r="A15" s="10"/>
      <c r="B15" s="8">
        <v>80140</v>
      </c>
      <c r="C15" s="22">
        <v>40000</v>
      </c>
      <c r="D15" s="13">
        <v>14176</v>
      </c>
      <c r="E15" s="22">
        <v>37570</v>
      </c>
      <c r="F15" s="13">
        <v>10347</v>
      </c>
      <c r="G15" s="23">
        <v>2050</v>
      </c>
      <c r="H15" s="14">
        <v>941</v>
      </c>
      <c r="I15" s="23">
        <v>0</v>
      </c>
      <c r="J15" s="15">
        <v>0</v>
      </c>
      <c r="K15" s="2"/>
    </row>
    <row r="16" spans="1:11" ht="34.5" customHeight="1">
      <c r="A16" s="10">
        <v>853</v>
      </c>
      <c r="B16" s="8">
        <v>85201</v>
      </c>
      <c r="C16" s="22">
        <v>58300</v>
      </c>
      <c r="D16" s="13">
        <v>25106</v>
      </c>
      <c r="E16" s="22">
        <v>81135</v>
      </c>
      <c r="F16" s="13">
        <v>58093</v>
      </c>
      <c r="G16" s="23">
        <v>785</v>
      </c>
      <c r="H16" s="14">
        <v>780</v>
      </c>
      <c r="I16" s="23">
        <v>0</v>
      </c>
      <c r="J16" s="15">
        <v>0</v>
      </c>
      <c r="K16" s="2"/>
    </row>
    <row r="17" spans="1:11" ht="34.5" customHeight="1">
      <c r="A17" s="10"/>
      <c r="B17" s="8">
        <v>85202</v>
      </c>
      <c r="C17" s="22">
        <v>22500</v>
      </c>
      <c r="D17" s="13">
        <v>18151</v>
      </c>
      <c r="E17" s="22">
        <v>38680</v>
      </c>
      <c r="F17" s="13">
        <v>17074</v>
      </c>
      <c r="G17" s="23">
        <v>0</v>
      </c>
      <c r="H17" s="14">
        <v>0</v>
      </c>
      <c r="I17" s="23">
        <v>6710</v>
      </c>
      <c r="J17" s="15">
        <v>6710</v>
      </c>
      <c r="K17" s="2"/>
    </row>
    <row r="18" spans="1:11" ht="34.5" customHeight="1" thickBot="1">
      <c r="A18" s="11">
        <v>854</v>
      </c>
      <c r="B18" s="12">
        <v>85410</v>
      </c>
      <c r="C18" s="24">
        <v>215600</v>
      </c>
      <c r="D18" s="19">
        <v>84664</v>
      </c>
      <c r="E18" s="24">
        <v>218300</v>
      </c>
      <c r="F18" s="19">
        <v>84005</v>
      </c>
      <c r="G18" s="25">
        <v>0</v>
      </c>
      <c r="H18" s="20">
        <v>0</v>
      </c>
      <c r="I18" s="25">
        <v>0</v>
      </c>
      <c r="J18" s="17">
        <v>0</v>
      </c>
      <c r="K18" s="2"/>
    </row>
    <row r="19" spans="1:11" ht="35.25" customHeight="1" thickBot="1">
      <c r="A19" s="4"/>
      <c r="B19" s="16" t="s">
        <v>1</v>
      </c>
      <c r="C19" s="26">
        <f aca="true" t="shared" si="0" ref="C19:J19">SUM(C11:C18)</f>
        <v>738615</v>
      </c>
      <c r="D19" s="122">
        <f t="shared" si="0"/>
        <v>383947</v>
      </c>
      <c r="E19" s="26">
        <f t="shared" si="0"/>
        <v>802226</v>
      </c>
      <c r="F19" s="122">
        <f t="shared" si="0"/>
        <v>385924</v>
      </c>
      <c r="G19" s="27">
        <f t="shared" si="0"/>
        <v>9027</v>
      </c>
      <c r="H19" s="119">
        <f t="shared" si="0"/>
        <v>2664</v>
      </c>
      <c r="I19" s="27">
        <f t="shared" si="0"/>
        <v>6710</v>
      </c>
      <c r="J19" s="119">
        <f t="shared" si="0"/>
        <v>6710</v>
      </c>
      <c r="K19" s="2"/>
    </row>
    <row r="20" spans="1:11" ht="34.5" customHeight="1" thickBot="1">
      <c r="A20" s="3"/>
      <c r="B20" s="9"/>
      <c r="C20" s="28"/>
      <c r="D20" s="123"/>
      <c r="E20" s="29"/>
      <c r="F20" s="123"/>
      <c r="G20" s="30"/>
      <c r="H20" s="120"/>
      <c r="I20" s="30"/>
      <c r="J20" s="120"/>
      <c r="K20" s="2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</row>
    <row r="22" spans="1:11" ht="13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21" t="s">
        <v>39</v>
      </c>
      <c r="B23" s="121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121" t="s">
        <v>14</v>
      </c>
      <c r="B24" s="121"/>
      <c r="C24" s="2"/>
      <c r="D24" s="2"/>
      <c r="E24" s="2"/>
      <c r="F24" s="2"/>
      <c r="G24" s="2"/>
      <c r="H24" s="2"/>
      <c r="I24" s="2"/>
      <c r="J24" s="2"/>
      <c r="K24" s="2"/>
    </row>
    <row r="25" ht="12.75">
      <c r="A25" t="s">
        <v>13</v>
      </c>
    </row>
  </sheetData>
  <mergeCells count="13">
    <mergeCell ref="H19:H20"/>
    <mergeCell ref="J19:J20"/>
    <mergeCell ref="A23:B23"/>
    <mergeCell ref="A24:B24"/>
    <mergeCell ref="D19:D20"/>
    <mergeCell ref="F19:F20"/>
    <mergeCell ref="G1:J1"/>
    <mergeCell ref="A5:J5"/>
    <mergeCell ref="E8:J8"/>
    <mergeCell ref="C9:D9"/>
    <mergeCell ref="E9:F9"/>
    <mergeCell ref="G9:H9"/>
    <mergeCell ref="I9:J9"/>
  </mergeCells>
  <printOptions/>
  <pageMargins left="0.984251968503937" right="0.5905511811023623" top="0.984251968503937" bottom="0.984251968503937" header="0.5118110236220472" footer="0.5118110236220472"/>
  <pageSetup firstPageNumber="54" useFirstPageNumber="1" horizontalDpi="300" verticalDpi="300" orientation="portrait" paperSize="9" scale="58" r:id="rId1"/>
  <headerFooter alignWithMargins="0">
    <oddFooter>&amp;C&amp;12 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75" zoomScaleSheetLayoutView="75" workbookViewId="0" topLeftCell="A1">
      <selection activeCell="D2" sqref="D2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3" width="16.75390625" style="0" customWidth="1"/>
    <col min="4" max="4" width="16.625" style="0" customWidth="1"/>
    <col min="5" max="6" width="16.75390625" style="0" customWidth="1"/>
    <col min="7" max="7" width="22.125" style="0" customWidth="1"/>
    <col min="8" max="8" width="22.25390625" style="0" customWidth="1"/>
  </cols>
  <sheetData>
    <row r="1" spans="1:13" ht="62.25" customHeight="1">
      <c r="A1" s="2"/>
      <c r="B1" s="2"/>
      <c r="C1" s="2"/>
      <c r="D1" s="2"/>
      <c r="E1" s="2"/>
      <c r="F1" s="108" t="s">
        <v>61</v>
      </c>
      <c r="G1" s="108"/>
      <c r="H1" s="108"/>
      <c r="I1" s="2"/>
      <c r="J1" s="2"/>
      <c r="K1" s="2"/>
      <c r="L1" s="2"/>
      <c r="M1" s="2"/>
    </row>
    <row r="2" spans="1:13" ht="13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86.25" customHeight="1">
      <c r="A3" s="109" t="s">
        <v>59</v>
      </c>
      <c r="B3" s="109"/>
      <c r="C3" s="109"/>
      <c r="D3" s="109"/>
      <c r="E3" s="109"/>
      <c r="F3" s="109"/>
      <c r="G3" s="109"/>
      <c r="H3" s="109"/>
      <c r="I3" s="2"/>
      <c r="J3" s="2"/>
      <c r="K3" s="2"/>
      <c r="L3" s="2"/>
      <c r="M3" s="2"/>
    </row>
    <row r="4" spans="1:13" ht="57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hidden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hidden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5.5" customHeight="1" thickBot="1">
      <c r="A7" s="7"/>
      <c r="B7" s="7"/>
      <c r="C7" s="7"/>
      <c r="D7" s="7"/>
      <c r="E7" s="126" t="s">
        <v>23</v>
      </c>
      <c r="F7" s="127"/>
      <c r="G7" s="127"/>
      <c r="H7" s="128"/>
      <c r="I7" s="2"/>
      <c r="J7" s="2"/>
      <c r="K7" s="2"/>
      <c r="L7" s="2"/>
      <c r="M7" s="2"/>
    </row>
    <row r="8" spans="1:13" ht="36.75" customHeight="1" thickBot="1">
      <c r="A8" s="7"/>
      <c r="B8" s="7"/>
      <c r="C8" s="110" t="s">
        <v>17</v>
      </c>
      <c r="D8" s="111"/>
      <c r="E8" s="136" t="s">
        <v>18</v>
      </c>
      <c r="F8" s="137"/>
      <c r="G8" s="129" t="s">
        <v>47</v>
      </c>
      <c r="H8" s="130"/>
      <c r="I8" s="2"/>
      <c r="J8" s="2"/>
      <c r="K8" s="2"/>
      <c r="L8" s="2"/>
      <c r="M8" s="2"/>
    </row>
    <row r="9" spans="1:13" ht="30" customHeight="1" thickBot="1">
      <c r="A9" s="58" t="s">
        <v>0</v>
      </c>
      <c r="B9" s="41" t="s">
        <v>21</v>
      </c>
      <c r="C9" s="57" t="s">
        <v>15</v>
      </c>
      <c r="D9" s="64" t="s">
        <v>4</v>
      </c>
      <c r="E9" s="58" t="s">
        <v>15</v>
      </c>
      <c r="F9" s="41" t="s">
        <v>4</v>
      </c>
      <c r="G9" s="58" t="s">
        <v>15</v>
      </c>
      <c r="H9" s="41" t="s">
        <v>4</v>
      </c>
      <c r="I9" s="2"/>
      <c r="J9" s="2"/>
      <c r="K9" s="2"/>
      <c r="L9" s="2"/>
      <c r="M9" s="2"/>
    </row>
    <row r="10" spans="1:13" ht="30" customHeight="1">
      <c r="A10" s="5">
        <v>754</v>
      </c>
      <c r="B10" s="6">
        <v>75497</v>
      </c>
      <c r="C10" s="81">
        <v>50000</v>
      </c>
      <c r="D10" s="87">
        <v>21412</v>
      </c>
      <c r="E10" s="83">
        <v>50000</v>
      </c>
      <c r="F10" s="89">
        <v>20196</v>
      </c>
      <c r="G10" s="85">
        <v>0</v>
      </c>
      <c r="H10" s="91">
        <v>0</v>
      </c>
      <c r="I10" s="2"/>
      <c r="J10" s="2"/>
      <c r="K10" s="2"/>
      <c r="L10" s="2"/>
      <c r="M10" s="2"/>
    </row>
    <row r="11" spans="1:13" ht="35.25" customHeight="1" thickBot="1">
      <c r="A11" s="11">
        <v>801</v>
      </c>
      <c r="B11" s="12">
        <v>80197</v>
      </c>
      <c r="C11" s="82">
        <v>1027681</v>
      </c>
      <c r="D11" s="88">
        <v>650449</v>
      </c>
      <c r="E11" s="84">
        <v>1027681</v>
      </c>
      <c r="F11" s="90">
        <v>571188</v>
      </c>
      <c r="G11" s="86">
        <v>391322</v>
      </c>
      <c r="H11" s="92">
        <v>197276</v>
      </c>
      <c r="I11" s="2"/>
      <c r="J11" s="2"/>
      <c r="K11" s="2"/>
      <c r="L11" s="2"/>
      <c r="M11" s="2"/>
    </row>
    <row r="12" spans="1:13" ht="24" customHeight="1" thickBot="1">
      <c r="A12" s="132" t="s">
        <v>1</v>
      </c>
      <c r="B12" s="133"/>
      <c r="C12" s="62">
        <f aca="true" t="shared" si="0" ref="C12:H12">SUM(C10:C11)</f>
        <v>1077681</v>
      </c>
      <c r="D12" s="134">
        <f t="shared" si="0"/>
        <v>671861</v>
      </c>
      <c r="E12" s="63">
        <f t="shared" si="0"/>
        <v>1077681</v>
      </c>
      <c r="F12" s="134">
        <f t="shared" si="0"/>
        <v>591384</v>
      </c>
      <c r="G12" s="61">
        <f t="shared" si="0"/>
        <v>391322</v>
      </c>
      <c r="H12" s="124">
        <f t="shared" si="0"/>
        <v>197276</v>
      </c>
      <c r="I12" s="2"/>
      <c r="J12" s="2"/>
      <c r="K12" s="2"/>
      <c r="L12" s="2"/>
      <c r="M12" s="2"/>
    </row>
    <row r="13" spans="1:13" ht="13.5" customHeight="1" thickBot="1">
      <c r="A13" s="60"/>
      <c r="B13" s="60"/>
      <c r="C13" s="60"/>
      <c r="D13" s="135"/>
      <c r="E13" s="59"/>
      <c r="F13" s="135"/>
      <c r="G13" s="59"/>
      <c r="H13" s="125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138" t="s">
        <v>46</v>
      </c>
      <c r="B19" s="138"/>
      <c r="C19" s="2"/>
      <c r="D19" s="2"/>
      <c r="E19" s="2"/>
      <c r="F19" s="2"/>
      <c r="G19" s="21"/>
      <c r="H19" s="2"/>
      <c r="I19" s="2"/>
      <c r="J19" s="2"/>
      <c r="K19" s="2"/>
      <c r="L19" s="2"/>
      <c r="M19" s="2"/>
    </row>
    <row r="20" spans="1:2" ht="12.75">
      <c r="A20" s="131" t="s">
        <v>14</v>
      </c>
      <c r="B20" s="131"/>
    </row>
    <row r="21" spans="1:2" ht="12.75">
      <c r="A21" s="18" t="s">
        <v>13</v>
      </c>
      <c r="B21" s="18"/>
    </row>
  </sheetData>
  <mergeCells count="12">
    <mergeCell ref="F1:H1"/>
    <mergeCell ref="A20:B20"/>
    <mergeCell ref="A12:B12"/>
    <mergeCell ref="D12:D13"/>
    <mergeCell ref="F12:F13"/>
    <mergeCell ref="E8:F8"/>
    <mergeCell ref="C8:D8"/>
    <mergeCell ref="A19:B19"/>
    <mergeCell ref="H12:H13"/>
    <mergeCell ref="E7:H7"/>
    <mergeCell ref="A3:H3"/>
    <mergeCell ref="G8:H8"/>
  </mergeCells>
  <printOptions horizontalCentered="1"/>
  <pageMargins left="0.7874015748031497" right="0.5905511811023623" top="0.984251968503937" bottom="0.984251968503937" header="0.5118110236220472" footer="0.5118110236220472"/>
  <pageSetup firstPageNumber="55" useFirstPageNumber="1" horizontalDpi="300" verticalDpi="300" orientation="portrait" paperSize="9" scale="62" r:id="rId1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B3" sqref="B3"/>
    </sheetView>
  </sheetViews>
  <sheetFormatPr defaultColWidth="9.00390625" defaultRowHeight="12.75"/>
  <cols>
    <col min="1" max="1" width="6.00390625" style="0" customWidth="1"/>
    <col min="2" max="2" width="40.375" style="0" customWidth="1"/>
    <col min="4" max="4" width="16.125" style="0" customWidth="1"/>
    <col min="5" max="5" width="13.25390625" style="0" customWidth="1"/>
  </cols>
  <sheetData>
    <row r="1" spans="3:5" ht="12.75">
      <c r="C1" s="139" t="s">
        <v>53</v>
      </c>
      <c r="D1" s="139"/>
      <c r="E1" s="139"/>
    </row>
    <row r="2" spans="2:5" ht="33.75" customHeight="1">
      <c r="B2" s="2"/>
      <c r="C2" s="139"/>
      <c r="D2" s="139"/>
      <c r="E2" s="139"/>
    </row>
    <row r="3" ht="24.75" customHeight="1"/>
    <row r="4" spans="1:5" ht="79.5" customHeight="1">
      <c r="A4" s="146" t="s">
        <v>48</v>
      </c>
      <c r="B4" s="147"/>
      <c r="C4" s="147"/>
      <c r="D4" s="147"/>
      <c r="E4" s="148"/>
    </row>
    <row r="6" spans="2:3" ht="15">
      <c r="B6" s="93" t="s">
        <v>42</v>
      </c>
      <c r="C6" s="31"/>
    </row>
    <row r="7" spans="2:3" ht="15">
      <c r="B7" s="93" t="s">
        <v>43</v>
      </c>
      <c r="C7" s="31"/>
    </row>
    <row r="9" spans="2:3" ht="13.5" thickBot="1">
      <c r="B9" s="2"/>
      <c r="C9" s="31"/>
    </row>
    <row r="10" spans="1:5" ht="21.75" customHeight="1" thickBot="1">
      <c r="A10" s="45" t="s">
        <v>25</v>
      </c>
      <c r="B10" s="46" t="s">
        <v>2</v>
      </c>
      <c r="C10" s="47" t="s">
        <v>26</v>
      </c>
      <c r="D10" s="46" t="s">
        <v>3</v>
      </c>
      <c r="E10" s="48" t="s">
        <v>4</v>
      </c>
    </row>
    <row r="11" spans="1:5" ht="33.75" customHeight="1">
      <c r="A11" s="43" t="s">
        <v>27</v>
      </c>
      <c r="B11" s="149" t="s">
        <v>28</v>
      </c>
      <c r="C11" s="150"/>
      <c r="D11" s="49">
        <v>418526</v>
      </c>
      <c r="E11" s="50">
        <v>416134</v>
      </c>
    </row>
    <row r="12" spans="1:5" ht="26.25" customHeight="1">
      <c r="A12" s="151" t="s">
        <v>29</v>
      </c>
      <c r="B12" s="142" t="s">
        <v>17</v>
      </c>
      <c r="C12" s="143"/>
      <c r="D12" s="51">
        <v>302000</v>
      </c>
      <c r="E12" s="52">
        <v>406819</v>
      </c>
    </row>
    <row r="13" spans="1:5" ht="25.5" customHeight="1">
      <c r="A13" s="152"/>
      <c r="B13" s="42" t="s">
        <v>9</v>
      </c>
      <c r="C13" s="36" t="s">
        <v>8</v>
      </c>
      <c r="D13" s="77">
        <v>300000</v>
      </c>
      <c r="E13" s="79">
        <v>394835</v>
      </c>
    </row>
    <row r="14" spans="1:5" ht="25.5" customHeight="1">
      <c r="A14" s="152"/>
      <c r="B14" s="42" t="s">
        <v>7</v>
      </c>
      <c r="C14" s="36" t="s">
        <v>6</v>
      </c>
      <c r="D14" s="77">
        <v>2000</v>
      </c>
      <c r="E14" s="79">
        <v>5384</v>
      </c>
    </row>
    <row r="15" spans="1:5" ht="25.5" customHeight="1">
      <c r="A15" s="74"/>
      <c r="B15" s="75" t="s">
        <v>49</v>
      </c>
      <c r="C15" s="36" t="s">
        <v>24</v>
      </c>
      <c r="D15" s="77"/>
      <c r="E15" s="79">
        <v>6600</v>
      </c>
    </row>
    <row r="16" spans="1:5" ht="27.75" customHeight="1">
      <c r="A16" s="151" t="s">
        <v>30</v>
      </c>
      <c r="B16" s="144" t="s">
        <v>31</v>
      </c>
      <c r="C16" s="145"/>
      <c r="D16" s="51">
        <f>SUM(D17:D20)</f>
        <v>699134</v>
      </c>
      <c r="E16" s="52">
        <v>339118</v>
      </c>
    </row>
    <row r="17" spans="1:5" ht="29.25" customHeight="1">
      <c r="A17" s="152"/>
      <c r="B17" s="35" t="s">
        <v>32</v>
      </c>
      <c r="C17" s="37">
        <v>2960</v>
      </c>
      <c r="D17" s="77">
        <v>60000</v>
      </c>
      <c r="E17" s="79">
        <v>64633</v>
      </c>
    </row>
    <row r="18" spans="1:5" ht="32.25" customHeight="1">
      <c r="A18" s="152"/>
      <c r="B18" s="35" t="s">
        <v>11</v>
      </c>
      <c r="C18" s="37">
        <v>4210</v>
      </c>
      <c r="D18" s="77">
        <v>90000</v>
      </c>
      <c r="E18" s="79">
        <v>37262</v>
      </c>
    </row>
    <row r="19" spans="1:5" ht="33" customHeight="1">
      <c r="A19" s="152"/>
      <c r="B19" s="35" t="s">
        <v>12</v>
      </c>
      <c r="C19" s="37">
        <v>4270</v>
      </c>
      <c r="D19" s="77">
        <v>15000</v>
      </c>
      <c r="E19" s="79">
        <v>4000</v>
      </c>
    </row>
    <row r="20" spans="1:5" ht="37.5" customHeight="1">
      <c r="A20" s="152"/>
      <c r="B20" s="35" t="s">
        <v>10</v>
      </c>
      <c r="C20" s="37">
        <v>4300</v>
      </c>
      <c r="D20" s="77">
        <v>534134</v>
      </c>
      <c r="E20" s="79">
        <v>205716</v>
      </c>
    </row>
    <row r="21" spans="1:5" ht="37.5" customHeight="1">
      <c r="A21" s="74"/>
      <c r="B21" s="76" t="s">
        <v>50</v>
      </c>
      <c r="C21" s="37">
        <v>6110</v>
      </c>
      <c r="D21" s="78"/>
      <c r="E21" s="80">
        <v>25100</v>
      </c>
    </row>
    <row r="22" spans="1:5" ht="37.5" customHeight="1" thickBot="1">
      <c r="A22" s="38" t="s">
        <v>33</v>
      </c>
      <c r="B22" s="153" t="s">
        <v>45</v>
      </c>
      <c r="C22" s="154"/>
      <c r="D22" s="53">
        <v>0</v>
      </c>
      <c r="E22" s="54">
        <v>2407</v>
      </c>
    </row>
    <row r="23" spans="1:5" ht="33" customHeight="1" thickBot="1">
      <c r="A23" s="44" t="s">
        <v>44</v>
      </c>
      <c r="B23" s="140" t="s">
        <v>41</v>
      </c>
      <c r="C23" s="141"/>
      <c r="D23" s="55">
        <v>21392</v>
      </c>
      <c r="E23" s="56">
        <v>483835</v>
      </c>
    </row>
    <row r="26" spans="1:3" ht="16.5" customHeight="1">
      <c r="A26" s="39" t="s">
        <v>39</v>
      </c>
      <c r="B26" s="40"/>
      <c r="C26" s="31"/>
    </row>
    <row r="27" spans="1:3" ht="11.25" customHeight="1">
      <c r="A27" s="39" t="s">
        <v>14</v>
      </c>
      <c r="B27" s="40"/>
      <c r="C27" s="31"/>
    </row>
    <row r="28" spans="1:3" ht="12.75">
      <c r="A28" s="39" t="s">
        <v>13</v>
      </c>
      <c r="B28" s="40"/>
      <c r="C28" s="31"/>
    </row>
  </sheetData>
  <mergeCells count="9">
    <mergeCell ref="C1:E2"/>
    <mergeCell ref="B23:C23"/>
    <mergeCell ref="B12:C12"/>
    <mergeCell ref="B16:C16"/>
    <mergeCell ref="A4:E4"/>
    <mergeCell ref="B11:C11"/>
    <mergeCell ref="A12:A14"/>
    <mergeCell ref="A16:A20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firstPageNumber="65" useFirstPageNumber="1" fitToHeight="1" fitToWidth="1" horizontalDpi="300" verticalDpi="300" orientation="portrait" paperSize="9" r:id="rId1"/>
  <headerFooter alignWithMargins="0">
    <oddFooter>&amp;C&amp;9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9">
      <selection activeCell="D9" sqref="D9"/>
    </sheetView>
  </sheetViews>
  <sheetFormatPr defaultColWidth="9.00390625" defaultRowHeight="12.75"/>
  <cols>
    <col min="2" max="2" width="39.25390625" style="0" customWidth="1"/>
    <col min="4" max="5" width="14.125" style="0" customWidth="1"/>
    <col min="256" max="16384" width="0.37109375" style="0" customWidth="1"/>
  </cols>
  <sheetData>
    <row r="1" spans="2:5" ht="57" customHeight="1">
      <c r="B1" s="2"/>
      <c r="C1" s="155" t="s">
        <v>60</v>
      </c>
      <c r="D1" s="155"/>
      <c r="E1" s="156"/>
    </row>
    <row r="2" spans="1:5" ht="69" customHeight="1">
      <c r="A2" s="161" t="s">
        <v>54</v>
      </c>
      <c r="B2" s="161"/>
      <c r="C2" s="161"/>
      <c r="D2" s="161"/>
      <c r="E2" s="162"/>
    </row>
    <row r="3" ht="12.75">
      <c r="B3" s="2"/>
    </row>
    <row r="4" ht="15">
      <c r="B4" s="93" t="s">
        <v>40</v>
      </c>
    </row>
    <row r="5" ht="15">
      <c r="B5" s="93" t="s">
        <v>52</v>
      </c>
    </row>
    <row r="6" ht="12.75">
      <c r="B6" s="2"/>
    </row>
    <row r="7" ht="13.5" thickBot="1">
      <c r="B7" s="2"/>
    </row>
    <row r="8" spans="1:5" ht="20.25" customHeight="1" thickBot="1">
      <c r="A8" s="32" t="s">
        <v>25</v>
      </c>
      <c r="B8" s="33" t="s">
        <v>2</v>
      </c>
      <c r="C8" s="34" t="s">
        <v>26</v>
      </c>
      <c r="D8" s="33" t="s">
        <v>36</v>
      </c>
      <c r="E8" s="41" t="s">
        <v>4</v>
      </c>
    </row>
    <row r="9" spans="1:5" ht="21.75" customHeight="1">
      <c r="A9" s="94" t="s">
        <v>27</v>
      </c>
      <c r="B9" s="163" t="s">
        <v>37</v>
      </c>
      <c r="C9" s="164"/>
      <c r="D9" s="95">
        <v>145323</v>
      </c>
      <c r="E9" s="96">
        <v>145323.29</v>
      </c>
    </row>
    <row r="10" spans="1:5" ht="19.5" customHeight="1">
      <c r="A10" s="165" t="s">
        <v>29</v>
      </c>
      <c r="B10" s="157" t="s">
        <v>17</v>
      </c>
      <c r="C10" s="158"/>
      <c r="D10" s="97">
        <f>SUM(D11:D12)</f>
        <v>200000</v>
      </c>
      <c r="E10" s="98">
        <f>SUM(E11:E12)</f>
        <v>125317.34999999999</v>
      </c>
    </row>
    <row r="11" spans="1:5" ht="45.75" customHeight="1">
      <c r="A11" s="165"/>
      <c r="B11" s="99" t="s">
        <v>34</v>
      </c>
      <c r="C11" s="100" t="s">
        <v>55</v>
      </c>
      <c r="D11" s="101">
        <v>5000</v>
      </c>
      <c r="E11" s="102">
        <v>609.26</v>
      </c>
    </row>
    <row r="12" spans="1:5" ht="25.5" customHeight="1">
      <c r="A12" s="165"/>
      <c r="B12" s="99" t="s">
        <v>5</v>
      </c>
      <c r="C12" s="100" t="s">
        <v>56</v>
      </c>
      <c r="D12" s="101">
        <v>195000</v>
      </c>
      <c r="E12" s="102">
        <v>124708.09</v>
      </c>
    </row>
    <row r="13" spans="1:5" ht="18.75" customHeight="1">
      <c r="A13" s="166" t="s">
        <v>30</v>
      </c>
      <c r="B13" s="157" t="s">
        <v>31</v>
      </c>
      <c r="C13" s="158"/>
      <c r="D13" s="97">
        <v>345000</v>
      </c>
      <c r="E13" s="98">
        <v>45994</v>
      </c>
    </row>
    <row r="14" spans="1:5" ht="61.5" customHeight="1">
      <c r="A14" s="167"/>
      <c r="B14" s="99" t="s">
        <v>51</v>
      </c>
      <c r="C14" s="103">
        <v>2440</v>
      </c>
      <c r="D14" s="101">
        <v>50000</v>
      </c>
      <c r="E14" s="102">
        <v>4800</v>
      </c>
    </row>
    <row r="15" spans="1:5" ht="61.5" customHeight="1">
      <c r="A15" s="167"/>
      <c r="B15" s="99" t="s">
        <v>35</v>
      </c>
      <c r="C15" s="103">
        <v>2450</v>
      </c>
      <c r="D15" s="101">
        <v>18000</v>
      </c>
      <c r="E15" s="102">
        <v>10500</v>
      </c>
    </row>
    <row r="16" spans="1:5" ht="61.5" customHeight="1">
      <c r="A16" s="167"/>
      <c r="B16" s="99" t="s">
        <v>11</v>
      </c>
      <c r="C16" s="103">
        <v>4210</v>
      </c>
      <c r="D16" s="101">
        <v>3000</v>
      </c>
      <c r="E16" s="102">
        <v>1845.26</v>
      </c>
    </row>
    <row r="17" spans="1:5" ht="29.25" customHeight="1">
      <c r="A17" s="167"/>
      <c r="B17" s="99" t="s">
        <v>10</v>
      </c>
      <c r="C17" s="103">
        <v>4300</v>
      </c>
      <c r="D17" s="101">
        <v>50000</v>
      </c>
      <c r="E17" s="102">
        <v>18353.29</v>
      </c>
    </row>
    <row r="18" spans="1:5" ht="29.25" customHeight="1">
      <c r="A18" s="167"/>
      <c r="B18" s="107" t="s">
        <v>57</v>
      </c>
      <c r="C18" s="103">
        <v>6120</v>
      </c>
      <c r="D18" s="101">
        <v>10000</v>
      </c>
      <c r="E18" s="102">
        <v>9996</v>
      </c>
    </row>
    <row r="19" spans="1:5" ht="64.5" customHeight="1">
      <c r="A19" s="167"/>
      <c r="B19" s="99" t="s">
        <v>38</v>
      </c>
      <c r="C19" s="103">
        <v>6260</v>
      </c>
      <c r="D19" s="101">
        <v>214000</v>
      </c>
      <c r="E19" s="102">
        <v>0</v>
      </c>
    </row>
    <row r="20" spans="1:5" ht="30" customHeight="1" thickBot="1">
      <c r="A20" s="104" t="s">
        <v>33</v>
      </c>
      <c r="B20" s="159" t="s">
        <v>41</v>
      </c>
      <c r="C20" s="160"/>
      <c r="D20" s="105">
        <v>323</v>
      </c>
      <c r="E20" s="106">
        <v>225146</v>
      </c>
    </row>
    <row r="21" ht="12.75">
      <c r="B21" s="2"/>
    </row>
    <row r="22" ht="12.75">
      <c r="B22" s="2"/>
    </row>
    <row r="23" spans="1:2" ht="12.75">
      <c r="A23" s="39" t="s">
        <v>39</v>
      </c>
      <c r="B23" s="40"/>
    </row>
    <row r="24" spans="1:2" ht="9.75" customHeight="1">
      <c r="A24" s="39" t="s">
        <v>14</v>
      </c>
      <c r="B24" s="40"/>
    </row>
    <row r="25" spans="1:2" ht="8.25" customHeight="1">
      <c r="A25" s="39" t="s">
        <v>13</v>
      </c>
      <c r="B25" s="40"/>
    </row>
    <row r="26" ht="12.75">
      <c r="B26" s="2"/>
    </row>
    <row r="27" ht="12.75">
      <c r="B27" s="2"/>
    </row>
  </sheetData>
  <mergeCells count="8">
    <mergeCell ref="C1:E1"/>
    <mergeCell ref="B13:C13"/>
    <mergeCell ref="B20:C20"/>
    <mergeCell ref="A2:E2"/>
    <mergeCell ref="B9:C9"/>
    <mergeCell ref="A10:A12"/>
    <mergeCell ref="B10:C10"/>
    <mergeCell ref="A13:A19"/>
  </mergeCells>
  <printOptions/>
  <pageMargins left="0.75" right="0.75" top="1" bottom="1" header="0.5" footer="0.5"/>
  <pageSetup firstPageNumber="56" useFirstPageNumber="1" horizontalDpi="600" verticalDpi="600" orientation="portrait" paperSize="9" scale="94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Rejonowy</dc:creator>
  <cp:keywords/>
  <dc:description/>
  <cp:lastModifiedBy>Ewa Dymek</cp:lastModifiedBy>
  <cp:lastPrinted>2004-08-25T11:37:10Z</cp:lastPrinted>
  <dcterms:created xsi:type="dcterms:W3CDTF">2000-07-05T13:36:14Z</dcterms:created>
  <dcterms:modified xsi:type="dcterms:W3CDTF">2004-09-10T10:53:58Z</dcterms:modified>
  <cp:category/>
  <cp:version/>
  <cp:contentType/>
  <cp:contentStatus/>
</cp:coreProperties>
</file>