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840" tabRatio="788"/>
  </bookViews>
  <sheets>
    <sheet name="Połajewo 1353P - br. drogow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/>
  <c r="E44"/>
  <c r="E43"/>
</calcChain>
</file>

<file path=xl/sharedStrings.xml><?xml version="1.0" encoding="utf-8"?>
<sst xmlns="http://schemas.openxmlformats.org/spreadsheetml/2006/main" count="170" uniqueCount="123">
  <si>
    <t>Ilość</t>
  </si>
  <si>
    <t>Roboty przygotowawcze</t>
  </si>
  <si>
    <t>D-01.01.01</t>
  </si>
  <si>
    <t>Roboty pomiarowe - odtworzenie trasy i punktów wysokościowych</t>
  </si>
  <si>
    <t>km</t>
  </si>
  <si>
    <t>D-00.00.00</t>
  </si>
  <si>
    <t>Przygotowanie, uzgodnienie i zatwierdzenie projektu czasowej organizacji ruchu</t>
  </si>
  <si>
    <t>Ścinanie drzew piłą mechaniczną z z wywozem</t>
  </si>
  <si>
    <t>szt.</t>
  </si>
  <si>
    <t>m2</t>
  </si>
  <si>
    <t>Roboty rozbiórkowe</t>
  </si>
  <si>
    <t>D-01.02.04.</t>
  </si>
  <si>
    <t>m</t>
  </si>
  <si>
    <t>Rozebranie obrzeży</t>
  </si>
  <si>
    <t>Roboty ziemne</t>
  </si>
  <si>
    <t>m3</t>
  </si>
  <si>
    <t>Wykonanie nasypów z zagęszczeniem warstwami z gruntu dowiezionego</t>
  </si>
  <si>
    <t>Odwodnienie</t>
  </si>
  <si>
    <t>Zjazdy</t>
  </si>
  <si>
    <t>Elementy ulic</t>
  </si>
  <si>
    <t>Roboty wykończeniowe</t>
  </si>
  <si>
    <t>Wykonanie poboczy gruntowych z obsianiem trawą przy grubości humusu 10 cm</t>
  </si>
  <si>
    <t>Humusowanie skarp z obsianiem przy grub.warstwy humusu 10 cm</t>
  </si>
  <si>
    <t>Poz.</t>
  </si>
  <si>
    <t>Podstawy</t>
  </si>
  <si>
    <t>Wyszczególnienie elementów rozliczeniowych</t>
  </si>
  <si>
    <t>Jednostka</t>
  </si>
  <si>
    <t>Cena jednostkowa</t>
  </si>
  <si>
    <t>Wartość pozycji</t>
  </si>
  <si>
    <t>Nazwa</t>
  </si>
  <si>
    <t>Razem (netto)</t>
  </si>
  <si>
    <t>PODATEK VAT</t>
  </si>
  <si>
    <t>Cena ofertowa (brutto)</t>
  </si>
  <si>
    <t>D-01.02.01</t>
  </si>
  <si>
    <t>D-02.01.01</t>
  </si>
  <si>
    <t>D-02.03.01</t>
  </si>
  <si>
    <t>D-04.01.01</t>
  </si>
  <si>
    <t>D-04.04.02</t>
  </si>
  <si>
    <t>D-05.03.023a</t>
  </si>
  <si>
    <t>D-06.02.01a</t>
  </si>
  <si>
    <t>D-08.03.01</t>
  </si>
  <si>
    <t>D-08.01.01b</t>
  </si>
  <si>
    <t>D-06.01.01</t>
  </si>
  <si>
    <t>D-06.03.01</t>
  </si>
  <si>
    <t>E-01.01.01</t>
  </si>
  <si>
    <t>kpl.</t>
  </si>
  <si>
    <t>T-01.01.01</t>
  </si>
  <si>
    <t>Rozebranie ścieku z kostki betonowej</t>
  </si>
  <si>
    <t>Rozebranie istniejącego wylotu kanału z rozbiórką istniejących rur, prefabrykowanych umocnień wlotów/wylotów</t>
  </si>
  <si>
    <t>Rozebranie istniejących przepustów z rozbiórką istniejących rur, prefabrykowanych umocnień wlotów/wylotów</t>
  </si>
  <si>
    <t>Rozebranie nawierzchni chodników z kostki betonowej na podsypce cem. - piaskowej</t>
  </si>
  <si>
    <t>Rozebranie nawierzchni zjazdów z kostki betonowej na podsypce cem. - piaskowej kostki betonowej</t>
  </si>
  <si>
    <t>Rozebranie podbudowy zjazdów z betonu lub z tłucznia kamiennego</t>
  </si>
  <si>
    <t>Rozebranie krawężników</t>
  </si>
  <si>
    <t>D-03.02.02</t>
  </si>
  <si>
    <t>Zabezpieczenie rurami dzielonymi istniejących kabli energetycznych w wykopie</t>
  </si>
  <si>
    <t>Rury ochronne A 110 PS układane w wykopie na istniejącej infrastrukturze telekomunikacyjnej wraz z robotami ziemnymi</t>
  </si>
  <si>
    <t>Regulacja pionowa studzienek dla studzienek telekomunikacyjnych</t>
  </si>
  <si>
    <t>Wymiana hydrantu naziemnego DN80 mm na podziemny DN80 mm z regulacją wysokościową w nawierzchni chodnika.</t>
  </si>
  <si>
    <t>Wykonanie wykopów w gruncie kat I-III z wywozem urobku i jego utylizacją</t>
  </si>
  <si>
    <t>Regulacja rowu drogowego - oczyszczenie z namułu z wyprofilowaniem skarp rowu oraz wywozem namułu</t>
  </si>
  <si>
    <t>Warstwa odcinająca z pisaku, gr. 15 cm</t>
  </si>
  <si>
    <t>D-04.02.01</t>
  </si>
  <si>
    <t>Nawierzchnie chodnika z kostki brukowej betonowej, grub. 8 cm na podsypce cementowo-piaskowej</t>
  </si>
  <si>
    <t>D-04.06.01</t>
  </si>
  <si>
    <t>Nawierzchnie zjazdów z kostki brukowej betonowej, grub. 8 cm na podsypce cementowo-piaskowej</t>
  </si>
  <si>
    <t>Krawężniki betonowe o wym. 12x25 cm</t>
  </si>
  <si>
    <t>Krawężniki betonowe o wym. 15x30 cm</t>
  </si>
  <si>
    <t>Krawężniki betonowe obniżone (najazdowe) o wym. 15x22 cm</t>
  </si>
  <si>
    <t>Ściek betonowy z 3 rzędów kostki betonowej grub. 8 cm na podsypce cementowo-piaskowej</t>
  </si>
  <si>
    <t>Przebudowa i zabezpieczenie infrastruktury</t>
  </si>
  <si>
    <t>Przebudowa drogi, budowa chodnika przy drodze powiatowej nr 1353P w
m. Połajewo</t>
  </si>
  <si>
    <t>D-01.02.02a</t>
  </si>
  <si>
    <t>D-06.04.01</t>
  </si>
  <si>
    <t>D-08.05.06a</t>
  </si>
  <si>
    <t>Chodnik</t>
  </si>
  <si>
    <t>Mechaniczne korytowanie na głęb. do 20 cm wraz z profilowaniem i zagęszeniem podłoża pod warstwy konstrukcyjne nawierzchni (E2 &gt;= 50 MPa)</t>
  </si>
  <si>
    <t>Przepusty pod zjazdami - ułożenie z elementów rurowych z HDPE wraz z niezbędnymi robotami ziemnymi, o średnicy 400 mm na ławie żwirowo - piaskowej gr. 15 cm z wykonaniem umocnień skarpy z brukowca na zaprawie betonowej oraz uregulowaniem skarp na wlocie i wylocie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</si>
  <si>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</si>
  <si>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</si>
  <si>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</si>
  <si>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</si>
  <si>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</si>
  <si>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</si>
  <si>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</si>
  <si>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</si>
  <si>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</si>
  <si>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</si>
  <si>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</si>
  <si>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</si>
  <si>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Zdjęcie warstwy gleby (humus) na średniej głębokości 40 cm z wywozem urobku i jego utylizacja</t>
  </si>
  <si>
    <t>2.10.</t>
  </si>
  <si>
    <t>Zdjęcie warstwy gleby (pobocza, rów) na średniej głębokości 20 cm z wywozem urobku i jego utylizacja</t>
  </si>
  <si>
    <t>3.1.</t>
  </si>
  <si>
    <t>3.2.</t>
  </si>
  <si>
    <t>3.3.</t>
  </si>
  <si>
    <t>3.4.</t>
  </si>
  <si>
    <t>3.5.</t>
  </si>
  <si>
    <t>Regulacja wysokościowa urządzeń wodociągowych i knalizacyjnych w nawierzchni chodnika.</t>
  </si>
  <si>
    <t>4.1.</t>
  </si>
  <si>
    <t>4.2.</t>
  </si>
  <si>
    <t>5.1.</t>
  </si>
  <si>
    <t>5.2.</t>
  </si>
  <si>
    <t>6.1.</t>
  </si>
  <si>
    <t>6.2.</t>
  </si>
  <si>
    <t>6.3.</t>
  </si>
  <si>
    <t>7.1.</t>
  </si>
  <si>
    <t>7.2.</t>
  </si>
  <si>
    <t>7.3.</t>
  </si>
  <si>
    <t>7.4.</t>
  </si>
  <si>
    <t>8.1.</t>
  </si>
  <si>
    <t>8.2.</t>
  </si>
  <si>
    <t>8.3.</t>
  </si>
  <si>
    <t>8.4.</t>
  </si>
  <si>
    <t>Obrzeża betonowe o wym. 8x30 cm</t>
  </si>
  <si>
    <t>8.5.</t>
  </si>
  <si>
    <t>8.6.</t>
  </si>
  <si>
    <t>Wykonanie ścieku skarpowego z elementów prefabrykowanych wraz z łącznikiem betonowym do ścieku jezdniowego</t>
  </si>
  <si>
    <t>9.1.</t>
  </si>
  <si>
    <t>9.2.</t>
  </si>
  <si>
    <t>Warstwa podbudowy z betonu C8/10, gr. 20 cm</t>
  </si>
  <si>
    <t>Warstwa gruntu stablilizowanego spoiwem rm=2,5, gr. 10 cm</t>
  </si>
  <si>
    <t>KOSZTORYS OFERTOWY -  BR. DROGOWA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</si>
</sst>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43">
    <xf numFmtId="0" fontId="0" fillId="0" borderId="0" xfId="0"/>
    <xf numFmtId="0" fontId="4" fillId="0" borderId="0" xfId="0" applyFont="1" applyAlignment="1">
      <alignment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1" fontId="5" fillId="0" borderId="4" xfId="0" applyNumberFormat="1" applyFont="1" applyFill="1" applyBorder="1" applyAlignment="1" applyProtection="1">
      <alignment horizontal="center" vertical="top"/>
    </xf>
    <xf numFmtId="0" fontId="7" fillId="2" borderId="4" xfId="1" applyNumberFormat="1" applyFont="1" applyFill="1" applyBorder="1" applyAlignment="1" applyProtection="1">
      <alignment horizontal="center" vertical="top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7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vertical="center" wrapText="1"/>
    </xf>
    <xf numFmtId="4" fontId="7" fillId="0" borderId="5" xfId="1" applyNumberFormat="1" applyFont="1" applyBorder="1" applyAlignment="1">
      <alignment horizontal="right" vertical="center" indent="1"/>
    </xf>
    <xf numFmtId="0" fontId="7" fillId="0" borderId="0" xfId="1" applyFont="1">
      <alignment vertical="top"/>
    </xf>
    <xf numFmtId="4" fontId="7" fillId="0" borderId="6" xfId="1" applyNumberFormat="1" applyFont="1" applyBorder="1" applyAlignment="1">
      <alignment horizontal="right" vertical="center" indent="1"/>
    </xf>
    <xf numFmtId="4" fontId="8" fillId="0" borderId="6" xfId="1" applyNumberFormat="1" applyFont="1" applyBorder="1" applyAlignment="1">
      <alignment horizontal="right" vertical="center" indent="1"/>
    </xf>
    <xf numFmtId="164" fontId="5" fillId="0" borderId="4" xfId="0" applyNumberFormat="1" applyFont="1" applyFill="1" applyBorder="1" applyAlignment="1" applyProtection="1">
      <alignment horizontal="center" vertical="top"/>
    </xf>
    <xf numFmtId="164" fontId="0" fillId="0" borderId="0" xfId="0" applyNumberFormat="1" applyAlignment="1">
      <alignment vertical="top"/>
    </xf>
    <xf numFmtId="16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165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left" vertical="top"/>
    </xf>
    <xf numFmtId="0" fontId="5" fillId="2" borderId="2" xfId="1" applyNumberFormat="1" applyFont="1" applyFill="1" applyBorder="1" applyAlignment="1" applyProtection="1">
      <alignment horizontal="left" vertical="top"/>
    </xf>
    <xf numFmtId="0" fontId="5" fillId="2" borderId="3" xfId="1" applyNumberFormat="1" applyFont="1" applyFill="1" applyBorder="1" applyAlignment="1" applyProtection="1">
      <alignment horizontal="left" vertical="top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4" fontId="5" fillId="0" borderId="4" xfId="0" applyNumberFormat="1" applyFont="1" applyFill="1" applyBorder="1" applyAlignment="1" applyProtection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40" workbookViewId="0">
      <selection activeCell="I54" sqref="I54"/>
    </sheetView>
  </sheetViews>
  <sheetFormatPr defaultRowHeight="14.25"/>
  <cols>
    <col min="1" max="1" width="4.75" style="8" customWidth="1"/>
    <col min="2" max="2" width="12.5" style="8" customWidth="1"/>
    <col min="3" max="3" width="30.625" style="9" customWidth="1"/>
    <col min="4" max="4" width="5.625" style="10" customWidth="1"/>
    <col min="5" max="5" width="8" style="19" customWidth="1"/>
    <col min="6" max="7" width="12.625" style="8" customWidth="1"/>
    <col min="8" max="16384" width="9" style="8"/>
  </cols>
  <sheetData>
    <row r="1" spans="1:7" s="1" customFormat="1" ht="52.5" customHeight="1">
      <c r="A1" s="34" t="s">
        <v>71</v>
      </c>
      <c r="B1" s="35"/>
      <c r="C1" s="35"/>
      <c r="D1" s="35"/>
      <c r="E1" s="35"/>
      <c r="F1" s="35"/>
      <c r="G1" s="36"/>
    </row>
    <row r="2" spans="1:7" s="1" customFormat="1" ht="15">
      <c r="A2" s="37" t="s">
        <v>122</v>
      </c>
      <c r="B2" s="38"/>
      <c r="C2" s="38"/>
      <c r="D2" s="38"/>
      <c r="E2" s="38"/>
      <c r="F2" s="38"/>
      <c r="G2" s="39"/>
    </row>
    <row r="3" spans="1:7" s="1" customFormat="1" ht="12.75" customHeight="1">
      <c r="A3" s="40" t="s">
        <v>23</v>
      </c>
      <c r="B3" s="40" t="s">
        <v>24</v>
      </c>
      <c r="C3" s="41" t="s">
        <v>25</v>
      </c>
      <c r="D3" s="40" t="s">
        <v>26</v>
      </c>
      <c r="E3" s="40"/>
      <c r="F3" s="42" t="s">
        <v>27</v>
      </c>
      <c r="G3" s="42" t="s">
        <v>28</v>
      </c>
    </row>
    <row r="4" spans="1:7" s="1" customFormat="1" ht="21" customHeight="1">
      <c r="A4" s="40"/>
      <c r="B4" s="40"/>
      <c r="C4" s="41"/>
      <c r="D4" s="2" t="s">
        <v>29</v>
      </c>
      <c r="E4" s="18" t="s">
        <v>0</v>
      </c>
      <c r="F4" s="42"/>
      <c r="G4" s="42"/>
    </row>
    <row r="5" spans="1:7" s="1" customFormat="1" ht="15">
      <c r="A5" s="3">
        <v>1</v>
      </c>
      <c r="B5" s="2">
        <v>2</v>
      </c>
      <c r="C5" s="3">
        <v>3</v>
      </c>
      <c r="D5" s="2">
        <v>4</v>
      </c>
      <c r="E5" s="18">
        <v>5</v>
      </c>
      <c r="F5" s="2">
        <v>6</v>
      </c>
      <c r="G5" s="4">
        <v>7</v>
      </c>
    </row>
    <row r="6" spans="1:7" s="1" customFormat="1" ht="15">
      <c r="A6" s="5">
        <v>1</v>
      </c>
      <c r="B6" s="30" t="s">
        <v>1</v>
      </c>
      <c r="C6" s="31"/>
      <c r="D6" s="31"/>
      <c r="E6" s="31"/>
      <c r="F6" s="31"/>
      <c r="G6" s="32"/>
    </row>
    <row r="7" spans="1:7" s="1" customFormat="1" ht="30">
      <c r="A7" s="20" t="s">
        <v>78</v>
      </c>
      <c r="B7" s="21" t="s">
        <v>2</v>
      </c>
      <c r="C7" s="22" t="s">
        <v>3</v>
      </c>
      <c r="D7" s="23" t="s">
        <v>4</v>
      </c>
      <c r="E7" s="24">
        <v>0.38500000000000001</v>
      </c>
      <c r="F7" s="7"/>
      <c r="G7" s="7"/>
    </row>
    <row r="8" spans="1:7" s="1" customFormat="1" ht="45">
      <c r="A8" s="20" t="s">
        <v>79</v>
      </c>
      <c r="B8" s="21" t="s">
        <v>5</v>
      </c>
      <c r="C8" s="22" t="s">
        <v>6</v>
      </c>
      <c r="D8" s="23" t="s">
        <v>4</v>
      </c>
      <c r="E8" s="24">
        <v>0.38500000000000001</v>
      </c>
      <c r="F8" s="6"/>
      <c r="G8" s="7"/>
    </row>
    <row r="9" spans="1:7" s="1" customFormat="1" ht="30">
      <c r="A9" s="20" t="s">
        <v>80</v>
      </c>
      <c r="B9" s="21" t="s">
        <v>33</v>
      </c>
      <c r="C9" s="22" t="s">
        <v>7</v>
      </c>
      <c r="D9" s="23" t="s">
        <v>8</v>
      </c>
      <c r="E9" s="25">
        <v>10</v>
      </c>
      <c r="F9" s="6"/>
      <c r="G9" s="7"/>
    </row>
    <row r="10" spans="1:7" s="1" customFormat="1" ht="15">
      <c r="A10" s="5">
        <v>2</v>
      </c>
      <c r="B10" s="30" t="s">
        <v>10</v>
      </c>
      <c r="C10" s="31"/>
      <c r="D10" s="31"/>
      <c r="E10" s="31"/>
      <c r="F10" s="31"/>
      <c r="G10" s="32"/>
    </row>
    <row r="11" spans="1:7" ht="15">
      <c r="A11" s="21" t="s">
        <v>81</v>
      </c>
      <c r="B11" s="21" t="s">
        <v>11</v>
      </c>
      <c r="C11" s="22" t="s">
        <v>47</v>
      </c>
      <c r="D11" s="23" t="s">
        <v>12</v>
      </c>
      <c r="E11" s="25">
        <v>11</v>
      </c>
      <c r="F11" s="7"/>
      <c r="G11" s="7"/>
    </row>
    <row r="12" spans="1:7" ht="60">
      <c r="A12" s="21" t="s">
        <v>82</v>
      </c>
      <c r="B12" s="21" t="s">
        <v>11</v>
      </c>
      <c r="C12" s="22" t="s">
        <v>48</v>
      </c>
      <c r="D12" s="23" t="s">
        <v>12</v>
      </c>
      <c r="E12" s="25">
        <v>11</v>
      </c>
      <c r="F12" s="7"/>
      <c r="G12" s="7"/>
    </row>
    <row r="13" spans="1:7" ht="60">
      <c r="A13" s="21" t="s">
        <v>83</v>
      </c>
      <c r="B13" s="21" t="s">
        <v>11</v>
      </c>
      <c r="C13" s="22" t="s">
        <v>49</v>
      </c>
      <c r="D13" s="23" t="s">
        <v>12</v>
      </c>
      <c r="E13" s="25">
        <v>38</v>
      </c>
      <c r="F13" s="7"/>
      <c r="G13" s="7"/>
    </row>
    <row r="14" spans="1:7" ht="45">
      <c r="A14" s="21" t="s">
        <v>84</v>
      </c>
      <c r="B14" s="21" t="s">
        <v>11</v>
      </c>
      <c r="C14" s="22" t="s">
        <v>50</v>
      </c>
      <c r="D14" s="23" t="s">
        <v>9</v>
      </c>
      <c r="E14" s="25">
        <v>4</v>
      </c>
      <c r="F14" s="7"/>
      <c r="G14" s="7"/>
    </row>
    <row r="15" spans="1:7" ht="15">
      <c r="A15" s="21" t="s">
        <v>85</v>
      </c>
      <c r="B15" s="21" t="s">
        <v>11</v>
      </c>
      <c r="C15" s="22" t="s">
        <v>13</v>
      </c>
      <c r="D15" s="23" t="s">
        <v>12</v>
      </c>
      <c r="E15" s="25">
        <v>5</v>
      </c>
      <c r="F15" s="7"/>
      <c r="G15" s="7"/>
    </row>
    <row r="16" spans="1:7" ht="45">
      <c r="A16" s="21" t="s">
        <v>86</v>
      </c>
      <c r="B16" s="21" t="s">
        <v>11</v>
      </c>
      <c r="C16" s="22" t="s">
        <v>51</v>
      </c>
      <c r="D16" s="23" t="s">
        <v>9</v>
      </c>
      <c r="E16" s="25">
        <v>144</v>
      </c>
      <c r="F16" s="7"/>
      <c r="G16" s="7"/>
    </row>
    <row r="17" spans="1:7" ht="30">
      <c r="A17" s="21" t="s">
        <v>87</v>
      </c>
      <c r="B17" s="21" t="s">
        <v>11</v>
      </c>
      <c r="C17" s="22" t="s">
        <v>52</v>
      </c>
      <c r="D17" s="23" t="s">
        <v>9</v>
      </c>
      <c r="E17" s="25">
        <v>144</v>
      </c>
      <c r="F17" s="7"/>
      <c r="G17" s="7"/>
    </row>
    <row r="18" spans="1:7" ht="15">
      <c r="A18" s="21" t="s">
        <v>88</v>
      </c>
      <c r="B18" s="21" t="s">
        <v>11</v>
      </c>
      <c r="C18" s="22" t="s">
        <v>53</v>
      </c>
      <c r="D18" s="23" t="s">
        <v>12</v>
      </c>
      <c r="E18" s="25">
        <v>78.5</v>
      </c>
      <c r="F18" s="7"/>
      <c r="G18" s="7"/>
    </row>
    <row r="19" spans="1:7" ht="45">
      <c r="A19" s="21" t="s">
        <v>89</v>
      </c>
      <c r="B19" s="21" t="s">
        <v>72</v>
      </c>
      <c r="C19" s="22" t="s">
        <v>90</v>
      </c>
      <c r="D19" s="23" t="s">
        <v>15</v>
      </c>
      <c r="E19" s="25">
        <v>336.35</v>
      </c>
      <c r="F19" s="7"/>
      <c r="G19" s="7"/>
    </row>
    <row r="20" spans="1:7" ht="45">
      <c r="A20" s="21" t="s">
        <v>91</v>
      </c>
      <c r="B20" s="21" t="s">
        <v>72</v>
      </c>
      <c r="C20" s="22" t="s">
        <v>92</v>
      </c>
      <c r="D20" s="23" t="s">
        <v>15</v>
      </c>
      <c r="E20" s="25">
        <v>196.31</v>
      </c>
      <c r="F20" s="7"/>
      <c r="G20" s="7"/>
    </row>
    <row r="21" spans="1:7">
      <c r="A21" s="5">
        <v>3</v>
      </c>
      <c r="B21" s="30" t="s">
        <v>70</v>
      </c>
      <c r="C21" s="31"/>
      <c r="D21" s="31"/>
      <c r="E21" s="31"/>
      <c r="F21" s="31"/>
      <c r="G21" s="32"/>
    </row>
    <row r="22" spans="1:7" ht="45">
      <c r="A22" s="21" t="s">
        <v>93</v>
      </c>
      <c r="B22" s="21" t="s">
        <v>44</v>
      </c>
      <c r="C22" s="22" t="s">
        <v>55</v>
      </c>
      <c r="D22" s="23" t="s">
        <v>12</v>
      </c>
      <c r="E22" s="25">
        <v>8</v>
      </c>
      <c r="F22" s="7"/>
      <c r="G22" s="7"/>
    </row>
    <row r="23" spans="1:7" ht="60">
      <c r="A23" s="21" t="s">
        <v>94</v>
      </c>
      <c r="B23" s="21" t="s">
        <v>46</v>
      </c>
      <c r="C23" s="22" t="s">
        <v>56</v>
      </c>
      <c r="D23" s="23" t="s">
        <v>12</v>
      </c>
      <c r="E23" s="25">
        <v>166</v>
      </c>
      <c r="F23" s="7"/>
      <c r="G23" s="7"/>
    </row>
    <row r="24" spans="1:7" ht="30">
      <c r="A24" s="21" t="s">
        <v>95</v>
      </c>
      <c r="B24" s="21" t="s">
        <v>54</v>
      </c>
      <c r="C24" s="22" t="s">
        <v>57</v>
      </c>
      <c r="D24" s="23" t="s">
        <v>8</v>
      </c>
      <c r="E24" s="25">
        <v>1</v>
      </c>
      <c r="F24" s="7"/>
      <c r="G24" s="7"/>
    </row>
    <row r="25" spans="1:7" ht="60">
      <c r="A25" s="21" t="s">
        <v>96</v>
      </c>
      <c r="B25" s="21" t="s">
        <v>54</v>
      </c>
      <c r="C25" s="22" t="s">
        <v>58</v>
      </c>
      <c r="D25" s="23" t="s">
        <v>45</v>
      </c>
      <c r="E25" s="25">
        <v>1</v>
      </c>
      <c r="F25" s="7"/>
      <c r="G25" s="7"/>
    </row>
    <row r="26" spans="1:7" ht="45">
      <c r="A26" s="21" t="s">
        <v>97</v>
      </c>
      <c r="B26" s="21" t="s">
        <v>54</v>
      </c>
      <c r="C26" s="22" t="s">
        <v>98</v>
      </c>
      <c r="D26" s="23" t="s">
        <v>45</v>
      </c>
      <c r="E26" s="25">
        <v>1</v>
      </c>
      <c r="F26" s="7"/>
      <c r="G26" s="7"/>
    </row>
    <row r="27" spans="1:7" s="1" customFormat="1" ht="15">
      <c r="A27" s="5">
        <v>4</v>
      </c>
      <c r="B27" s="30" t="s">
        <v>14</v>
      </c>
      <c r="C27" s="31"/>
      <c r="D27" s="31"/>
      <c r="E27" s="31"/>
      <c r="F27" s="31"/>
      <c r="G27" s="32"/>
    </row>
    <row r="28" spans="1:7" ht="30">
      <c r="A28" s="21" t="s">
        <v>99</v>
      </c>
      <c r="B28" s="21" t="s">
        <v>34</v>
      </c>
      <c r="C28" s="22" t="s">
        <v>59</v>
      </c>
      <c r="D28" s="23" t="s">
        <v>15</v>
      </c>
      <c r="E28" s="25">
        <v>92.04</v>
      </c>
      <c r="F28" s="7"/>
      <c r="G28" s="7"/>
    </row>
    <row r="29" spans="1:7" ht="30">
      <c r="A29" s="21" t="s">
        <v>100</v>
      </c>
      <c r="B29" s="21" t="s">
        <v>35</v>
      </c>
      <c r="C29" s="22" t="s">
        <v>16</v>
      </c>
      <c r="D29" s="23" t="s">
        <v>15</v>
      </c>
      <c r="E29" s="25">
        <v>228.92</v>
      </c>
      <c r="F29" s="7"/>
      <c r="G29" s="7"/>
    </row>
    <row r="30" spans="1:7" s="1" customFormat="1" ht="15">
      <c r="A30" s="5">
        <v>5</v>
      </c>
      <c r="B30" s="30" t="s">
        <v>17</v>
      </c>
      <c r="C30" s="31"/>
      <c r="D30" s="31"/>
      <c r="E30" s="31"/>
      <c r="F30" s="31"/>
      <c r="G30" s="32"/>
    </row>
    <row r="31" spans="1:7" s="1" customFormat="1" ht="60">
      <c r="A31" s="21" t="s">
        <v>101</v>
      </c>
      <c r="B31" s="21" t="s">
        <v>73</v>
      </c>
      <c r="C31" s="22" t="s">
        <v>60</v>
      </c>
      <c r="D31" s="23" t="s">
        <v>12</v>
      </c>
      <c r="E31" s="25">
        <v>232.5</v>
      </c>
      <c r="F31" s="7"/>
      <c r="G31" s="7"/>
    </row>
    <row r="32" spans="1:7" ht="135">
      <c r="A32" s="21" t="s">
        <v>102</v>
      </c>
      <c r="B32" s="21" t="s">
        <v>39</v>
      </c>
      <c r="C32" s="22" t="s">
        <v>77</v>
      </c>
      <c r="D32" s="23" t="s">
        <v>12</v>
      </c>
      <c r="E32" s="25">
        <v>66</v>
      </c>
      <c r="F32" s="7"/>
      <c r="G32" s="7"/>
    </row>
    <row r="33" spans="1:7" s="1" customFormat="1" ht="15">
      <c r="A33" s="5">
        <v>6</v>
      </c>
      <c r="B33" s="30" t="s">
        <v>75</v>
      </c>
      <c r="C33" s="31"/>
      <c r="D33" s="31"/>
      <c r="E33" s="31"/>
      <c r="F33" s="31"/>
      <c r="G33" s="32"/>
    </row>
    <row r="34" spans="1:7" ht="75">
      <c r="A34" s="21" t="s">
        <v>103</v>
      </c>
      <c r="B34" s="21" t="s">
        <v>36</v>
      </c>
      <c r="C34" s="22" t="s">
        <v>76</v>
      </c>
      <c r="D34" s="23" t="s">
        <v>9</v>
      </c>
      <c r="E34" s="25">
        <v>864.25</v>
      </c>
      <c r="F34" s="7"/>
      <c r="G34" s="7"/>
    </row>
    <row r="35" spans="1:7" ht="30">
      <c r="A35" s="26" t="s">
        <v>104</v>
      </c>
      <c r="B35" s="21" t="s">
        <v>37</v>
      </c>
      <c r="C35" s="28" t="s">
        <v>121</v>
      </c>
      <c r="D35" s="23" t="s">
        <v>9</v>
      </c>
      <c r="E35" s="25">
        <v>864.25</v>
      </c>
      <c r="F35" s="7"/>
      <c r="G35" s="7"/>
    </row>
    <row r="36" spans="1:7" ht="45">
      <c r="A36" s="26" t="s">
        <v>105</v>
      </c>
      <c r="B36" s="21" t="s">
        <v>38</v>
      </c>
      <c r="C36" s="22" t="s">
        <v>63</v>
      </c>
      <c r="D36" s="23" t="s">
        <v>9</v>
      </c>
      <c r="E36" s="25">
        <v>864.25</v>
      </c>
      <c r="F36" s="7"/>
      <c r="G36" s="7"/>
    </row>
    <row r="37" spans="1:7" s="1" customFormat="1" ht="15">
      <c r="A37" s="5">
        <v>7</v>
      </c>
      <c r="B37" s="30" t="s">
        <v>18</v>
      </c>
      <c r="C37" s="31"/>
      <c r="D37" s="31"/>
      <c r="E37" s="31"/>
      <c r="F37" s="31"/>
      <c r="G37" s="32"/>
    </row>
    <row r="38" spans="1:7" ht="75">
      <c r="A38" s="21" t="s">
        <v>106</v>
      </c>
      <c r="B38" s="21" t="s">
        <v>36</v>
      </c>
      <c r="C38" s="22" t="s">
        <v>76</v>
      </c>
      <c r="D38" s="23" t="s">
        <v>9</v>
      </c>
      <c r="E38" s="25">
        <v>247.07</v>
      </c>
      <c r="F38" s="7"/>
      <c r="G38" s="7"/>
    </row>
    <row r="39" spans="1:7" ht="30">
      <c r="A39" s="21" t="s">
        <v>107</v>
      </c>
      <c r="B39" s="21" t="s">
        <v>62</v>
      </c>
      <c r="C39" s="22" t="s">
        <v>61</v>
      </c>
      <c r="D39" s="23" t="s">
        <v>9</v>
      </c>
      <c r="E39" s="25">
        <v>247.07</v>
      </c>
      <c r="F39" s="7"/>
      <c r="G39" s="7"/>
    </row>
    <row r="40" spans="1:7" ht="30">
      <c r="A40" s="21" t="s">
        <v>108</v>
      </c>
      <c r="B40" s="21" t="s">
        <v>64</v>
      </c>
      <c r="C40" s="28" t="s">
        <v>120</v>
      </c>
      <c r="D40" s="23" t="s">
        <v>9</v>
      </c>
      <c r="E40" s="25">
        <v>247.07</v>
      </c>
      <c r="F40" s="7"/>
      <c r="G40" s="7"/>
    </row>
    <row r="41" spans="1:7" ht="45">
      <c r="A41" s="21" t="s">
        <v>109</v>
      </c>
      <c r="B41" s="21" t="s">
        <v>38</v>
      </c>
      <c r="C41" s="22" t="s">
        <v>65</v>
      </c>
      <c r="D41" s="23" t="s">
        <v>9</v>
      </c>
      <c r="E41" s="25">
        <v>247.07</v>
      </c>
      <c r="F41" s="7"/>
      <c r="G41" s="7"/>
    </row>
    <row r="42" spans="1:7" s="1" customFormat="1" ht="15">
      <c r="A42" s="5">
        <v>8</v>
      </c>
      <c r="B42" s="30" t="s">
        <v>19</v>
      </c>
      <c r="C42" s="31"/>
      <c r="D42" s="31"/>
      <c r="E42" s="31"/>
      <c r="F42" s="31"/>
      <c r="G42" s="32"/>
    </row>
    <row r="43" spans="1:7" s="1" customFormat="1" ht="30">
      <c r="A43" s="21" t="s">
        <v>110</v>
      </c>
      <c r="B43" s="21" t="s">
        <v>41</v>
      </c>
      <c r="C43" s="22" t="s">
        <v>66</v>
      </c>
      <c r="D43" s="23" t="s">
        <v>12</v>
      </c>
      <c r="E43" s="25">
        <f>303-83.5</f>
        <v>219.5</v>
      </c>
      <c r="F43" s="7"/>
      <c r="G43" s="7"/>
    </row>
    <row r="44" spans="1:7" ht="30">
      <c r="A44" s="21" t="s">
        <v>111</v>
      </c>
      <c r="B44" s="21" t="s">
        <v>41</v>
      </c>
      <c r="C44" s="22" t="s">
        <v>67</v>
      </c>
      <c r="D44" s="23" t="s">
        <v>12</v>
      </c>
      <c r="E44" s="25">
        <f>12 +83.5</f>
        <v>95.5</v>
      </c>
      <c r="F44" s="7"/>
      <c r="G44" s="7"/>
    </row>
    <row r="45" spans="1:7" ht="30">
      <c r="A45" s="21" t="s">
        <v>112</v>
      </c>
      <c r="B45" s="21" t="s">
        <v>41</v>
      </c>
      <c r="C45" s="22" t="s">
        <v>68</v>
      </c>
      <c r="D45" s="23" t="s">
        <v>12</v>
      </c>
      <c r="E45" s="25">
        <v>70</v>
      </c>
      <c r="F45" s="7"/>
      <c r="G45" s="7"/>
    </row>
    <row r="46" spans="1:7" ht="15">
      <c r="A46" s="21" t="s">
        <v>113</v>
      </c>
      <c r="B46" s="21" t="s">
        <v>40</v>
      </c>
      <c r="C46" s="22" t="s">
        <v>114</v>
      </c>
      <c r="D46" s="23" t="s">
        <v>12</v>
      </c>
      <c r="E46" s="27">
        <f>1783.2-71</f>
        <v>1712.2</v>
      </c>
      <c r="F46" s="7"/>
      <c r="G46" s="7"/>
    </row>
    <row r="47" spans="1:7" ht="45">
      <c r="A47" s="21" t="s">
        <v>115</v>
      </c>
      <c r="B47" s="21" t="s">
        <v>74</v>
      </c>
      <c r="C47" s="22" t="s">
        <v>69</v>
      </c>
      <c r="D47" s="23" t="s">
        <v>12</v>
      </c>
      <c r="E47" s="25">
        <v>97.2</v>
      </c>
      <c r="F47" s="7"/>
      <c r="G47" s="7"/>
    </row>
    <row r="48" spans="1:7" ht="60">
      <c r="A48" s="21" t="s">
        <v>116</v>
      </c>
      <c r="B48" s="21" t="s">
        <v>42</v>
      </c>
      <c r="C48" s="22" t="s">
        <v>117</v>
      </c>
      <c r="D48" s="23" t="s">
        <v>12</v>
      </c>
      <c r="E48" s="25">
        <v>2</v>
      </c>
      <c r="F48" s="7"/>
      <c r="G48" s="7"/>
    </row>
    <row r="49" spans="1:7" s="1" customFormat="1" ht="15">
      <c r="A49" s="5">
        <v>9</v>
      </c>
      <c r="B49" s="30" t="s">
        <v>20</v>
      </c>
      <c r="C49" s="31"/>
      <c r="D49" s="31"/>
      <c r="E49" s="31"/>
      <c r="F49" s="31"/>
      <c r="G49" s="32"/>
    </row>
    <row r="50" spans="1:7" ht="45">
      <c r="A50" s="26" t="s">
        <v>118</v>
      </c>
      <c r="B50" s="21" t="s">
        <v>43</v>
      </c>
      <c r="C50" s="22" t="s">
        <v>21</v>
      </c>
      <c r="D50" s="23" t="s">
        <v>9</v>
      </c>
      <c r="E50" s="25">
        <v>283.27</v>
      </c>
      <c r="F50" s="6"/>
      <c r="G50" s="7"/>
    </row>
    <row r="51" spans="1:7" ht="30">
      <c r="A51" s="26" t="s">
        <v>119</v>
      </c>
      <c r="B51" s="21" t="s">
        <v>42</v>
      </c>
      <c r="C51" s="22" t="s">
        <v>22</v>
      </c>
      <c r="D51" s="23" t="s">
        <v>9</v>
      </c>
      <c r="E51" s="25">
        <v>524.41999999999996</v>
      </c>
      <c r="F51" s="6"/>
      <c r="G51" s="7"/>
    </row>
    <row r="52" spans="1:7" s="15" customFormat="1" ht="18.75" customHeight="1">
      <c r="A52" s="11"/>
      <c r="B52" s="12"/>
      <c r="C52" s="13"/>
      <c r="D52" s="33" t="s">
        <v>30</v>
      </c>
      <c r="E52" s="33"/>
      <c r="F52" s="33"/>
      <c r="G52" s="14"/>
    </row>
    <row r="53" spans="1:7" s="15" customFormat="1" ht="18.75" customHeight="1">
      <c r="A53" s="11"/>
      <c r="B53" s="12"/>
      <c r="C53" s="13"/>
      <c r="D53" s="29" t="s">
        <v>31</v>
      </c>
      <c r="E53" s="29"/>
      <c r="F53" s="29"/>
      <c r="G53" s="16"/>
    </row>
    <row r="54" spans="1:7" s="15" customFormat="1" ht="18.75" customHeight="1">
      <c r="A54" s="11"/>
      <c r="B54" s="12"/>
      <c r="C54" s="13"/>
      <c r="D54" s="29" t="s">
        <v>32</v>
      </c>
      <c r="E54" s="29"/>
      <c r="F54" s="29"/>
      <c r="G54" s="17"/>
    </row>
  </sheetData>
  <mergeCells count="20">
    <mergeCell ref="B6:G6"/>
    <mergeCell ref="B10:G10"/>
    <mergeCell ref="B27:G27"/>
    <mergeCell ref="B30:G30"/>
    <mergeCell ref="B33:G33"/>
    <mergeCell ref="B21:G21"/>
    <mergeCell ref="A1:G1"/>
    <mergeCell ref="A2:G2"/>
    <mergeCell ref="A3:A4"/>
    <mergeCell ref="B3:B4"/>
    <mergeCell ref="C3:C4"/>
    <mergeCell ref="D3:E3"/>
    <mergeCell ref="F3:F4"/>
    <mergeCell ref="G3:G4"/>
    <mergeCell ref="D54:F54"/>
    <mergeCell ref="B37:G37"/>
    <mergeCell ref="B42:G42"/>
    <mergeCell ref="B49:G49"/>
    <mergeCell ref="D52:F52"/>
    <mergeCell ref="D53:F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Połajewo 1353P - br. drogowa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Projekty</dc:creator>
  <cp:lastModifiedBy>kierownikdu</cp:lastModifiedBy>
  <cp:lastPrinted>2019-04-11T22:05:56Z</cp:lastPrinted>
  <dcterms:created xsi:type="dcterms:W3CDTF">2019-04-10T11:30:10Z</dcterms:created>
  <dcterms:modified xsi:type="dcterms:W3CDTF">2020-08-21T13:08:51Z</dcterms:modified>
</cp:coreProperties>
</file>